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7" firstSheet="2" activeTab="2"/>
  </bookViews>
  <sheets>
    <sheet name="1-封面" sheetId="7" r:id="rId1"/>
    <sheet name="2-目录" sheetId="13" r:id="rId2"/>
    <sheet name="附表01-统计表" sheetId="11" r:id="rId3"/>
    <sheet name="附表02-内部审批表" sheetId="23" r:id="rId4"/>
    <sheet name="附表03-1-1处置申请表（设备＜20万）" sheetId="14" r:id="rId5"/>
    <sheet name="附表03-1-1处置申请表（设备＜20万）_1" sheetId="24" r:id="rId6"/>
    <sheet name="附表03-1-3处置表单价≥50万元(0)" sheetId="30" r:id="rId7"/>
    <sheet name="附表03-4家具" sheetId="29" r:id="rId8"/>
    <sheet name="附表03-5附件-明细" sheetId="21" r:id="rId9"/>
    <sheet name="附表03-6附件-专家" sheetId="22" r:id="rId10"/>
    <sheet name="表1填写示例" sheetId="9" state="hidden" r:id="rId11"/>
  </sheets>
  <definedNames>
    <definedName name="_xlnm.Print_Titles" localSheetId="10">表1填写示例!$5:$5</definedName>
  </definedNames>
  <calcPr calcId="144525"/>
</workbook>
</file>

<file path=xl/sharedStrings.xml><?xml version="1.0" encoding="utf-8"?>
<sst xmlns="http://schemas.openxmlformats.org/spreadsheetml/2006/main" count="2180" uniqueCount="628">
  <si>
    <t>单位代码：105</t>
  </si>
  <si>
    <t>苏州大学固定资产清查盘点报表</t>
  </si>
  <si>
    <t>（2020年）</t>
  </si>
  <si>
    <t>单位名称（盖章）：</t>
  </si>
  <si>
    <t>艺术学院</t>
  </si>
  <si>
    <t xml:space="preserve">清查基准日：                </t>
  </si>
  <si>
    <t>单位负责人（签字）：</t>
  </si>
  <si>
    <t>资产分管领导（签字）：</t>
  </si>
  <si>
    <t xml:space="preserve">填报人（签字）：                  </t>
  </si>
  <si>
    <t>填报日期：</t>
  </si>
  <si>
    <t>国有资产管理处印制</t>
  </si>
  <si>
    <t>目  录</t>
  </si>
  <si>
    <t>固定资产盘点结果统计表</t>
  </si>
  <si>
    <t>国有资产处置内部审批表（或有）</t>
  </si>
  <si>
    <t>固定资产处置申请表（含技术鉴定表）（或有）</t>
  </si>
  <si>
    <t>设备处置申请表（含技术鉴定表）（或有）</t>
  </si>
  <si>
    <t>陈列品处置申请表（含技术鉴定表）（或有）</t>
  </si>
  <si>
    <t>图书处置申请表（含技术鉴定表）（或有）</t>
  </si>
  <si>
    <t>家具、用具、装具处置申请表（含技术鉴定表）（或有）</t>
  </si>
  <si>
    <t>申请处置资产明细</t>
  </si>
  <si>
    <t>专家组成员名单</t>
  </si>
  <si>
    <t>苏州大学固定资产盘点统计表</t>
  </si>
  <si>
    <t>单位名称（章）：</t>
  </si>
  <si>
    <t>单位代码：</t>
  </si>
  <si>
    <t>大类名称</t>
  </si>
  <si>
    <t>盘实</t>
  </si>
  <si>
    <t>盘亏</t>
  </si>
  <si>
    <t>盘盈</t>
  </si>
  <si>
    <t>在用</t>
  </si>
  <si>
    <t>报废</t>
  </si>
  <si>
    <t>盘实小计</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</si>
  <si>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</si>
  <si>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</si>
  <si>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</si>
  <si>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</si>
  <si>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</si>
  <si>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</si>
  <si>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</si>
  <si>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</si>
  <si>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</si>
  <si>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</si>
  <si>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</si>
  <si>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单位名称：艺术学院</t>
  </si>
  <si>
    <t>2021年06月16日</t>
  </si>
  <si>
    <t>编号：</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</si>
  <si>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</si>
  <si>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</si>
  <si>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</si>
  <si>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</si>
  <si>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</si>
  <si>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</si>
  <si>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</si>
  <si>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</si>
  <si>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</si>
  <si>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</si>
  <si>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</si>
  <si>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</si>
  <si>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</si>
  <si>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</si>
  <si>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</si>
  <si>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</si>
  <si>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</si>
  <si>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</si>
  <si>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</si>
  <si>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</si>
  <si>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charset val="134"/>
      </rPr>
      <t xml:space="preserve">:   </t>
    </r>
  </si>
  <si>
    <t>苏州大学设备（单价＜20万元）处置申请表</t>
  </si>
  <si>
    <t xml:space="preserve">申请单位：                       </t>
  </si>
  <si>
    <t>申请日期：2021-06-16</t>
  </si>
  <si>
    <t>资产类别</t>
  </si>
  <si>
    <t>设备</t>
  </si>
  <si>
    <t>处置方式（报损须附相关材料）：</t>
  </si>
  <si>
    <r>
      <rPr>
        <sz val="14"/>
        <color indexed="8"/>
        <rFont val="Wingdings 2"/>
        <charset val="2"/>
      </rPr>
      <t>R</t>
    </r>
    <r>
      <rPr>
        <sz val="14"/>
        <color indexed="8"/>
        <rFont val="宋体"/>
        <charset val="134"/>
      </rPr>
      <t>报废</t>
    </r>
    <r>
      <rPr>
        <sz val="14"/>
        <color indexed="8"/>
        <rFont val="Times New Roman"/>
        <charset val="134"/>
      </rPr>
      <t xml:space="preserve">       </t>
    </r>
    <r>
      <rPr>
        <sz val="14"/>
        <color indexed="8"/>
        <rFont val="宋体"/>
        <charset val="134"/>
      </rPr>
      <t>□报损</t>
    </r>
  </si>
  <si>
    <t>拟处置原因：</t>
  </si>
  <si>
    <t>日期：    年   月   日</t>
  </si>
  <si>
    <t>专家组鉴定意见（资产使用单位组织鉴定）：</t>
  </si>
  <si>
    <t>专家组成员签字：</t>
  </si>
  <si>
    <t>资产使用单位（盖章）审核意见：</t>
  </si>
  <si>
    <t>资产管理员（签字）：          单位负责人（签字）：</t>
  </si>
  <si>
    <t>国有资产管理处（盖章）审核意见：</t>
  </si>
  <si>
    <t>审核人（签字）：</t>
  </si>
  <si>
    <t>说明：1、申请表一式两份，一份交国资处，一份留资产使用单位存档。</t>
  </si>
  <si>
    <t>2、拟处置资产明细见附件。</t>
  </si>
  <si>
    <t>3、专家组成员名单见附件。</t>
  </si>
  <si>
    <r>
      <rPr>
        <sz val="14"/>
        <color indexed="8"/>
        <rFont val="宋体"/>
        <charset val="134"/>
      </rPr>
      <t>□报废</t>
    </r>
    <r>
      <rPr>
        <sz val="14"/>
        <color indexed="8"/>
        <rFont val="Times New Roman"/>
        <charset val="134"/>
      </rPr>
      <t xml:space="preserve">       </t>
    </r>
    <r>
      <rPr>
        <sz val="14"/>
        <color indexed="8"/>
        <rFont val="Wingdings 2"/>
        <charset val="2"/>
      </rPr>
      <t>R</t>
    </r>
    <r>
      <rPr>
        <sz val="14"/>
        <color indexed="8"/>
        <rFont val="宋体"/>
        <charset val="134"/>
      </rPr>
      <t>报损</t>
    </r>
  </si>
  <si>
    <t>苏州大学设备（单价≥50万元）处置申请表</t>
  </si>
  <si>
    <t>资产编号</t>
  </si>
  <si>
    <t>资产名称</t>
  </si>
  <si>
    <t>购置日期</t>
  </si>
  <si>
    <t>型号规格</t>
  </si>
  <si>
    <t>保管人</t>
  </si>
  <si>
    <t>00039733</t>
  </si>
  <si>
    <t>导带印花系统</t>
  </si>
  <si>
    <t>DBP-2200</t>
  </si>
  <si>
    <t>苗海青</t>
  </si>
  <si>
    <r>
      <rPr>
        <sz val="14"/>
        <color indexed="8"/>
        <rFont val="Wingdings 2"/>
        <charset val="2"/>
      </rPr>
      <t>R</t>
    </r>
    <r>
      <rPr>
        <sz val="14"/>
        <color indexed="8"/>
        <rFont val="宋体"/>
        <charset val="134"/>
      </rPr>
      <t>报废</t>
    </r>
    <r>
      <rPr>
        <sz val="14"/>
        <color indexed="8"/>
        <rFont val="Wingdings 2"/>
        <charset val="2"/>
      </rPr>
      <t xml:space="preserve">  </t>
    </r>
  </si>
  <si>
    <t>□报损</t>
  </si>
  <si>
    <r>
      <rPr>
        <sz val="14"/>
        <color indexed="8"/>
        <rFont val="宋体"/>
        <charset val="134"/>
      </rPr>
      <t>拟处置原因</t>
    </r>
    <r>
      <rPr>
        <sz val="14"/>
        <color indexed="8"/>
        <rFont val="宋体"/>
        <charset val="134"/>
      </rPr>
      <t>（含</t>
    </r>
    <r>
      <rPr>
        <sz val="14"/>
        <color indexed="8"/>
        <rFont val="宋体"/>
        <charset val="134"/>
      </rPr>
      <t>资产状况</t>
    </r>
    <r>
      <rPr>
        <sz val="14"/>
        <color indexed="8"/>
        <rFont val="宋体"/>
        <charset val="134"/>
      </rPr>
      <t>和</t>
    </r>
    <r>
      <rPr>
        <sz val="14"/>
        <color indexed="8"/>
        <rFont val="宋体"/>
        <charset val="134"/>
      </rPr>
      <t>附件情况）：</t>
    </r>
  </si>
  <si>
    <t>资产管理员（签字）：             单位负责人（签字）：</t>
  </si>
  <si>
    <t>专家组鉴定意见（归口管理部门组织鉴定）：</t>
  </si>
  <si>
    <t>说明：1、申请表一式两份，一份交国资处，一份留资产使用单位存档；</t>
  </si>
  <si>
    <t>2、设备（单价≥50万元）的处置须单独申请；</t>
  </si>
  <si>
    <t>苏州大学家具、用具、装具处置申请表</t>
  </si>
  <si>
    <t>申请单位：艺术学院</t>
  </si>
  <si>
    <t xml:space="preserve"> </t>
  </si>
  <si>
    <t>附件：申请处置资产明细</t>
  </si>
  <si>
    <r>
      <rPr>
        <sz val="12"/>
        <color theme="1"/>
        <rFont val="宋体"/>
        <charset val="134"/>
      </rPr>
      <t>资产使用单位（章）：</t>
    </r>
    <r>
      <rPr>
        <u/>
        <sz val="12"/>
        <color indexed="8"/>
        <rFont val="宋体"/>
        <charset val="134"/>
      </rPr>
      <t xml:space="preserve">                              </t>
    </r>
  </si>
  <si>
    <t>型号</t>
  </si>
  <si>
    <t>规格</t>
  </si>
  <si>
    <t>净值（元）</t>
  </si>
  <si>
    <t>处置方式</t>
  </si>
  <si>
    <t>00002246</t>
  </si>
  <si>
    <t>空压机</t>
  </si>
  <si>
    <t>无</t>
  </si>
  <si>
    <t>李玲斐</t>
  </si>
  <si>
    <t>2010-02-01</t>
  </si>
  <si>
    <t>拟报废</t>
  </si>
  <si>
    <t>00002280</t>
  </si>
  <si>
    <t>电视机</t>
  </si>
  <si>
    <t>46C530</t>
  </si>
  <si>
    <t>陈刚19D053</t>
  </si>
  <si>
    <t>2011-03-01</t>
  </si>
  <si>
    <t>00002331</t>
  </si>
  <si>
    <t>定格动画工作室</t>
  </si>
  <si>
    <t>V3.2</t>
  </si>
  <si>
    <t>2008-04-01</t>
  </si>
  <si>
    <t>00039328</t>
  </si>
  <si>
    <t>单摇摆画架</t>
  </si>
  <si>
    <t>大号</t>
  </si>
  <si>
    <t>2005-12-01</t>
  </si>
  <si>
    <t>00039411</t>
  </si>
  <si>
    <t>00039429</t>
  </si>
  <si>
    <t>服务器</t>
  </si>
  <si>
    <t>HP G6</t>
  </si>
  <si>
    <t>2009-12-01</t>
  </si>
  <si>
    <t>00039442</t>
  </si>
  <si>
    <t>00039443</t>
  </si>
  <si>
    <t>彩色电视机</t>
  </si>
  <si>
    <t>47PFL7244</t>
  </si>
  <si>
    <t>2007-11-01</t>
  </si>
  <si>
    <t>00039455</t>
  </si>
  <si>
    <t>00039494</t>
  </si>
  <si>
    <t>00039521</t>
  </si>
  <si>
    <t>投影机</t>
  </si>
  <si>
    <t>TLC-SW20A</t>
  </si>
  <si>
    <t>蒋辉煌</t>
  </si>
  <si>
    <t>2004-05-01</t>
  </si>
  <si>
    <t>00039522</t>
  </si>
  <si>
    <t>00039524</t>
  </si>
  <si>
    <t>00039538</t>
  </si>
  <si>
    <t>00039550</t>
  </si>
  <si>
    <t>00039552</t>
  </si>
  <si>
    <t>00039565</t>
  </si>
  <si>
    <t>00039577</t>
  </si>
  <si>
    <t>笔记本电脑</t>
  </si>
  <si>
    <t>3000G430A6400</t>
  </si>
  <si>
    <t>袁牧</t>
  </si>
  <si>
    <t>2009-06-01</t>
  </si>
  <si>
    <t>00039628</t>
  </si>
  <si>
    <t>00039629</t>
  </si>
  <si>
    <t>00039630</t>
  </si>
  <si>
    <t>00039640</t>
  </si>
  <si>
    <t>S6311</t>
  </si>
  <si>
    <t>双核72400/512M/80G/DVD/13"</t>
  </si>
  <si>
    <t>2007-03-01</t>
  </si>
  <si>
    <t>00039660</t>
  </si>
  <si>
    <t>2007-07-01</t>
  </si>
  <si>
    <t>00039766</t>
  </si>
  <si>
    <t>00039767</t>
  </si>
  <si>
    <t>00039811</t>
  </si>
  <si>
    <t>00039848</t>
  </si>
  <si>
    <t>42FF7421/9</t>
  </si>
  <si>
    <t>2007-06-01</t>
  </si>
  <si>
    <t>00039857</t>
  </si>
  <si>
    <t>00039871</t>
  </si>
  <si>
    <t>00040093</t>
  </si>
  <si>
    <t>李正</t>
  </si>
  <si>
    <t>00040150</t>
  </si>
  <si>
    <t>00040151</t>
  </si>
  <si>
    <t>00040175</t>
  </si>
  <si>
    <t>手写板</t>
  </si>
  <si>
    <t>9TZ-930</t>
  </si>
  <si>
    <t>00040176</t>
  </si>
  <si>
    <t>倪敏玲</t>
  </si>
  <si>
    <t>00040311</t>
  </si>
  <si>
    <t>微型电子计算机</t>
  </si>
  <si>
    <t>扬天T2900</t>
  </si>
  <si>
    <t>2G/500G/21.5"</t>
  </si>
  <si>
    <t>虞岚</t>
  </si>
  <si>
    <t>2011-04-01</t>
  </si>
  <si>
    <t>00073113</t>
  </si>
  <si>
    <t>工作架</t>
  </si>
  <si>
    <t>2010-12-23</t>
  </si>
  <si>
    <t>00073152</t>
  </si>
  <si>
    <t>工作桌</t>
  </si>
  <si>
    <t>00091305</t>
  </si>
  <si>
    <t>电脑桌</t>
  </si>
  <si>
    <t>2009-01-06</t>
  </si>
  <si>
    <t>00091322</t>
  </si>
  <si>
    <t>00091361</t>
  </si>
  <si>
    <t>00091392</t>
  </si>
  <si>
    <t>00091429</t>
  </si>
  <si>
    <t>00091501</t>
  </si>
  <si>
    <t>单摇油画架</t>
  </si>
  <si>
    <t>2008-12-29</t>
  </si>
  <si>
    <t>00091503</t>
  </si>
  <si>
    <t>00091695</t>
  </si>
  <si>
    <t>00091711</t>
  </si>
  <si>
    <t>00091723</t>
  </si>
  <si>
    <t>00091746</t>
  </si>
  <si>
    <t>00091776</t>
  </si>
  <si>
    <t>00091869</t>
  </si>
  <si>
    <t>00091895</t>
  </si>
  <si>
    <t>00149189</t>
  </si>
  <si>
    <t>图形工作站</t>
  </si>
  <si>
    <t>T-1600</t>
  </si>
  <si>
    <t>E3-1225/4G/500G</t>
  </si>
  <si>
    <t>常纯</t>
  </si>
  <si>
    <t>2011-09-13</t>
  </si>
  <si>
    <t>00149190</t>
  </si>
  <si>
    <t>00149191</t>
  </si>
  <si>
    <t>00149192</t>
  </si>
  <si>
    <t>00149193</t>
  </si>
  <si>
    <t>00149194</t>
  </si>
  <si>
    <t>00149195</t>
  </si>
  <si>
    <t>00149196</t>
  </si>
  <si>
    <t>00149197</t>
  </si>
  <si>
    <t>00149198</t>
  </si>
  <si>
    <t>00149199</t>
  </si>
  <si>
    <t>00149200</t>
  </si>
  <si>
    <t>00149201</t>
  </si>
  <si>
    <t>00149202</t>
  </si>
  <si>
    <t>00149203</t>
  </si>
  <si>
    <t>00149204</t>
  </si>
  <si>
    <t>00149205</t>
  </si>
  <si>
    <t>00149206</t>
  </si>
  <si>
    <t>00149207</t>
  </si>
  <si>
    <t>00149208</t>
  </si>
  <si>
    <t>00149209</t>
  </si>
  <si>
    <t>00056188</t>
  </si>
  <si>
    <t>复印机</t>
  </si>
  <si>
    <t>AR M258</t>
  </si>
  <si>
    <t>2009-04-17</t>
  </si>
  <si>
    <t>00083394</t>
  </si>
  <si>
    <t>文件柜</t>
  </si>
  <si>
    <t>00083740</t>
  </si>
  <si>
    <t>00106814</t>
  </si>
  <si>
    <t>00106831</t>
  </si>
  <si>
    <t>00106876</t>
  </si>
  <si>
    <t>00119783</t>
  </si>
  <si>
    <t>方凳</t>
  </si>
  <si>
    <t>2010-05-21</t>
  </si>
  <si>
    <t>00119830</t>
  </si>
  <si>
    <t>00119832</t>
  </si>
  <si>
    <t>00119855</t>
  </si>
  <si>
    <t>00119898</t>
  </si>
  <si>
    <t>00119973</t>
  </si>
  <si>
    <t>00175716</t>
  </si>
  <si>
    <t>*</t>
  </si>
  <si>
    <t>3门十斗180CM</t>
  </si>
  <si>
    <t>张慧子</t>
  </si>
  <si>
    <t>2012-11-26</t>
  </si>
  <si>
    <t>00175717</t>
  </si>
  <si>
    <t>00175771</t>
  </si>
  <si>
    <t>Thinkpad T530</t>
  </si>
  <si>
    <t>i5-3210M 2.5GHZ/4GB/1TB/15"</t>
  </si>
  <si>
    <t>2012-11-06</t>
  </si>
  <si>
    <t>00175772</t>
  </si>
  <si>
    <t>李丛芹</t>
  </si>
  <si>
    <t>00201178</t>
  </si>
  <si>
    <t>微型电子计算机（主机）</t>
  </si>
  <si>
    <t>启天商用</t>
  </si>
  <si>
    <t>I3/4G/500G</t>
  </si>
  <si>
    <t>2013-11-20</t>
  </si>
  <si>
    <t>00235216</t>
  </si>
  <si>
    <t>800*400*1800</t>
  </si>
  <si>
    <t>2014-06-10</t>
  </si>
  <si>
    <t>00235217</t>
  </si>
  <si>
    <t>00235218</t>
  </si>
  <si>
    <t>2014-06-11</t>
  </si>
  <si>
    <t>00235219</t>
  </si>
  <si>
    <t>00235220</t>
  </si>
  <si>
    <t>00235221</t>
  </si>
  <si>
    <t>00235222</t>
  </si>
  <si>
    <t>00235223</t>
  </si>
  <si>
    <t>00235224</t>
  </si>
  <si>
    <t>00235225</t>
  </si>
  <si>
    <t>00235226</t>
  </si>
  <si>
    <t>00235227</t>
  </si>
  <si>
    <t>00235249</t>
  </si>
  <si>
    <t>1200*400*800</t>
  </si>
  <si>
    <t>2014-06-06</t>
  </si>
  <si>
    <t>00235250</t>
  </si>
  <si>
    <t>00235251</t>
  </si>
  <si>
    <t>00235252</t>
  </si>
  <si>
    <t>00235253</t>
  </si>
  <si>
    <t>00235254</t>
  </si>
  <si>
    <t>00235255</t>
  </si>
  <si>
    <t>00235256</t>
  </si>
  <si>
    <t>00235261</t>
  </si>
  <si>
    <t>00092067</t>
  </si>
  <si>
    <t>00092078</t>
  </si>
  <si>
    <t>00092099</t>
  </si>
  <si>
    <t>00092112</t>
  </si>
  <si>
    <t>00092121</t>
  </si>
  <si>
    <t>00092129</t>
  </si>
  <si>
    <t>00092164</t>
  </si>
  <si>
    <t>00092176</t>
  </si>
  <si>
    <t>00092213</t>
  </si>
  <si>
    <t>00092253</t>
  </si>
  <si>
    <t>00092420</t>
  </si>
  <si>
    <t>00092451</t>
  </si>
  <si>
    <t>00092492</t>
  </si>
  <si>
    <t>00092527</t>
  </si>
  <si>
    <t>00092542</t>
  </si>
  <si>
    <t>00092548</t>
  </si>
  <si>
    <t>00092729</t>
  </si>
  <si>
    <t>00092742</t>
  </si>
  <si>
    <t>货架</t>
  </si>
  <si>
    <t>00092749</t>
  </si>
  <si>
    <t>00092754</t>
  </si>
  <si>
    <t>00092760</t>
  </si>
  <si>
    <t>00092803</t>
  </si>
  <si>
    <t>00092858</t>
  </si>
  <si>
    <t>00092860</t>
  </si>
  <si>
    <t>00092922</t>
  </si>
  <si>
    <t>00092967</t>
  </si>
  <si>
    <t>00092987</t>
  </si>
  <si>
    <t>00092997</t>
  </si>
  <si>
    <t>00093012</t>
  </si>
  <si>
    <t>00093013</t>
  </si>
  <si>
    <t>00093014</t>
  </si>
  <si>
    <t>00093024</t>
  </si>
  <si>
    <t>00120234</t>
  </si>
  <si>
    <t>00152315</t>
  </si>
  <si>
    <t>启天M4300</t>
  </si>
  <si>
    <t>I3 2100M/2G/500G/19"</t>
  </si>
  <si>
    <t>郑丽虹</t>
  </si>
  <si>
    <t>2011-11-03</t>
  </si>
  <si>
    <t>00152326</t>
  </si>
  <si>
    <t>IR2422J</t>
  </si>
  <si>
    <t>卢朗</t>
  </si>
  <si>
    <t>2011-11-04</t>
  </si>
  <si>
    <t>00152346</t>
  </si>
  <si>
    <t>微型电子计算机（平板电脑）</t>
  </si>
  <si>
    <t>IPAD2代 64G/WIFI版</t>
  </si>
  <si>
    <t>徐宾</t>
  </si>
  <si>
    <t>2011-11-07</t>
  </si>
  <si>
    <t>00152348</t>
  </si>
  <si>
    <t>00161144</t>
  </si>
  <si>
    <t>2012-03-28</t>
  </si>
  <si>
    <t>00225091</t>
  </si>
  <si>
    <t>扫描仪</t>
  </si>
  <si>
    <t>FileScan 1860XL PLUS</t>
  </si>
  <si>
    <t>A3</t>
  </si>
  <si>
    <t>王泽猛</t>
  </si>
  <si>
    <t>2013-12-20</t>
  </si>
  <si>
    <t>00225107</t>
  </si>
  <si>
    <t>启天M4360-N000</t>
  </si>
  <si>
    <t>I7/3.4GHZ/1TB/19"</t>
  </si>
  <si>
    <t>2013-12-30</t>
  </si>
  <si>
    <t>00246423</t>
  </si>
  <si>
    <t>组装</t>
  </si>
  <si>
    <t>i7-4790K/8G/120G/4G/24"</t>
  </si>
  <si>
    <t>2014-11-21</t>
  </si>
  <si>
    <t>00039002</t>
  </si>
  <si>
    <t>版画拓印机</t>
  </si>
  <si>
    <t>706E</t>
  </si>
  <si>
    <t>张天星</t>
  </si>
  <si>
    <t>拟报损</t>
  </si>
  <si>
    <t>00039031</t>
  </si>
  <si>
    <t>打印机</t>
  </si>
  <si>
    <t>HP5200</t>
  </si>
  <si>
    <t>2010-06-01</t>
  </si>
  <si>
    <t>00039195</t>
  </si>
  <si>
    <t>家庭影院</t>
  </si>
  <si>
    <t>HTS4750/93</t>
  </si>
  <si>
    <t>00051976</t>
  </si>
  <si>
    <t>00087176</t>
  </si>
  <si>
    <t>00106305</t>
  </si>
  <si>
    <t>00106308</t>
  </si>
  <si>
    <t>00106338</t>
  </si>
  <si>
    <t>00106362</t>
  </si>
  <si>
    <t>00106367</t>
  </si>
  <si>
    <t>00106378</t>
  </si>
  <si>
    <t>00106385</t>
  </si>
  <si>
    <t>00106492</t>
  </si>
  <si>
    <t>00106507</t>
  </si>
  <si>
    <t>00106509</t>
  </si>
  <si>
    <t>00106515</t>
  </si>
  <si>
    <t>00106552</t>
  </si>
  <si>
    <t>00106562</t>
  </si>
  <si>
    <t>00106582</t>
  </si>
  <si>
    <t>00106593</t>
  </si>
  <si>
    <t>00151014</t>
  </si>
  <si>
    <t>E5800/2G/500G/24"</t>
  </si>
  <si>
    <t>张晓霞</t>
  </si>
  <si>
    <t>2011-10-18</t>
  </si>
  <si>
    <t>00151015</t>
  </si>
  <si>
    <t>A6200T</t>
  </si>
  <si>
    <t>I5-4/4G/1TB/20"</t>
  </si>
  <si>
    <t>00170169</t>
  </si>
  <si>
    <t>激光打印机</t>
  </si>
  <si>
    <t>HP5200LX</t>
  </si>
  <si>
    <t>2012-09-26</t>
  </si>
  <si>
    <t>00248836</t>
  </si>
  <si>
    <t>佳能 2900+</t>
  </si>
  <si>
    <t>A4</t>
  </si>
  <si>
    <t>2014-12-09</t>
  </si>
  <si>
    <t>00248839</t>
  </si>
  <si>
    <t>lenovo</t>
  </si>
  <si>
    <t>I5 4200/4G/500G/2G/14"</t>
  </si>
  <si>
    <t>顾德学</t>
  </si>
  <si>
    <t>2014-12-03</t>
  </si>
  <si>
    <t>00299018</t>
  </si>
  <si>
    <t>洽谈椅</t>
  </si>
  <si>
    <t>贝克</t>
  </si>
  <si>
    <t>标准厚款</t>
  </si>
  <si>
    <t>王雪梅</t>
  </si>
  <si>
    <t>2016-02-15</t>
  </si>
  <si>
    <t>00299024</t>
  </si>
  <si>
    <t>泰迪华</t>
  </si>
  <si>
    <t>直径900H750</t>
  </si>
  <si>
    <t>00149210</t>
  </si>
  <si>
    <t>00149211</t>
  </si>
  <si>
    <t>00149212</t>
  </si>
  <si>
    <t>00149213</t>
  </si>
  <si>
    <t>00149214</t>
  </si>
  <si>
    <t>00149215</t>
  </si>
  <si>
    <t>00149216</t>
  </si>
  <si>
    <t>00149217</t>
  </si>
  <si>
    <t>00149218</t>
  </si>
  <si>
    <t>00149219</t>
  </si>
  <si>
    <t>00149220</t>
  </si>
  <si>
    <t>00149221</t>
  </si>
  <si>
    <t>00149222</t>
  </si>
  <si>
    <t>00149223</t>
  </si>
  <si>
    <t>00149224</t>
  </si>
  <si>
    <t>00149225</t>
  </si>
  <si>
    <t>00149226</t>
  </si>
  <si>
    <t>00149227</t>
  </si>
  <si>
    <t>00162301</t>
  </si>
  <si>
    <t>2.8G/1TB/21.5"</t>
  </si>
  <si>
    <t>2012-04-18</t>
  </si>
  <si>
    <t>00257200</t>
  </si>
  <si>
    <t>扬天T4360</t>
  </si>
  <si>
    <t>I5/4G/500G/20"</t>
  </si>
  <si>
    <t>2015-03-26</t>
  </si>
  <si>
    <t>00052394</t>
  </si>
  <si>
    <t>00052414</t>
  </si>
  <si>
    <t>00052500</t>
  </si>
  <si>
    <t>00082767</t>
  </si>
  <si>
    <t>00082773</t>
  </si>
  <si>
    <t>00082797</t>
  </si>
  <si>
    <t>00082811</t>
  </si>
  <si>
    <t>五门书柜</t>
  </si>
  <si>
    <t>张卓G01017</t>
  </si>
  <si>
    <t>2010-12-14</t>
  </si>
  <si>
    <t>00083038</t>
  </si>
  <si>
    <t>00091108</t>
  </si>
  <si>
    <t>00091135</t>
  </si>
  <si>
    <t>00091149</t>
  </si>
  <si>
    <t>00091151</t>
  </si>
  <si>
    <t>00091166</t>
  </si>
  <si>
    <t>00091172</t>
  </si>
  <si>
    <t>00091197</t>
  </si>
  <si>
    <t>00091211</t>
  </si>
  <si>
    <t>00186508</t>
  </si>
  <si>
    <t>M4360</t>
  </si>
  <si>
    <t>I7/4G/1T/22"</t>
  </si>
  <si>
    <t>2013-05-29</t>
  </si>
  <si>
    <t>00186509</t>
  </si>
  <si>
    <t>00186506</t>
  </si>
  <si>
    <t>I3/2G/500G/19"</t>
  </si>
  <si>
    <t>2013-05-28</t>
  </si>
  <si>
    <t>00186507</t>
  </si>
  <si>
    <t>00186505</t>
  </si>
  <si>
    <t>IP2900</t>
  </si>
  <si>
    <t>00198447</t>
  </si>
  <si>
    <t>i3/4G/500G/20"</t>
  </si>
  <si>
    <t>黄燕敏</t>
  </si>
  <si>
    <t>2013-10-24</t>
  </si>
  <si>
    <t>00198448</t>
  </si>
  <si>
    <t>00198452</t>
  </si>
  <si>
    <t>LBP2900</t>
  </si>
  <si>
    <t>00258290</t>
  </si>
  <si>
    <t>联想 M4580</t>
  </si>
  <si>
    <t>E6500/2G/160G/1G/21"</t>
  </si>
  <si>
    <t>张朋川</t>
  </si>
  <si>
    <t>2015-05-30</t>
  </si>
  <si>
    <t>00051259</t>
  </si>
  <si>
    <t>双开门柜子</t>
  </si>
  <si>
    <t>2009-04-02</t>
  </si>
  <si>
    <t>00068370</t>
  </si>
  <si>
    <t>移动硬盘</t>
  </si>
  <si>
    <t>2011-04-19</t>
  </si>
  <si>
    <t>00093149</t>
  </si>
  <si>
    <t>00093170</t>
  </si>
  <si>
    <t>操作台</t>
  </si>
  <si>
    <t>00093176</t>
  </si>
  <si>
    <t>00093404</t>
  </si>
  <si>
    <t>00093437</t>
  </si>
  <si>
    <t>00093550</t>
  </si>
  <si>
    <t>00093557</t>
  </si>
  <si>
    <t>00093573</t>
  </si>
  <si>
    <t>00093605</t>
  </si>
  <si>
    <t>00093620</t>
  </si>
  <si>
    <t>00093631</t>
  </si>
  <si>
    <t>00093682</t>
  </si>
  <si>
    <t>00093688</t>
  </si>
  <si>
    <t>00093705</t>
  </si>
  <si>
    <t>00178285</t>
  </si>
  <si>
    <t>联想think</t>
  </si>
  <si>
    <t>2012-11-29</t>
  </si>
  <si>
    <t>00182158</t>
  </si>
  <si>
    <t>读卡器</t>
  </si>
  <si>
    <t>119</t>
  </si>
  <si>
    <t>沈美萍</t>
  </si>
  <si>
    <t>2013-03-26</t>
  </si>
  <si>
    <t>00182209</t>
  </si>
  <si>
    <t>佳能2900</t>
  </si>
  <si>
    <t>2013-03-25</t>
  </si>
  <si>
    <t>00242081</t>
  </si>
  <si>
    <t>HP ProDESK 680 G1</t>
  </si>
  <si>
    <t>i7-4770/8G/1TB/20"</t>
  </si>
  <si>
    <t>2014-09-01</t>
  </si>
  <si>
    <t>00242082</t>
  </si>
  <si>
    <t>00242083</t>
  </si>
  <si>
    <t>00242084</t>
  </si>
  <si>
    <t>00242085</t>
  </si>
  <si>
    <t>00235262</t>
  </si>
  <si>
    <t>00235437</t>
  </si>
  <si>
    <t>ME865CH/A</t>
  </si>
  <si>
    <t>2.4GHZ双核/i5//8G/256G/15"</t>
  </si>
  <si>
    <t>00235439</t>
  </si>
  <si>
    <t>万能平板打印机</t>
  </si>
  <si>
    <t>KGT-6100A</t>
  </si>
  <si>
    <t>61*120cm</t>
  </si>
  <si>
    <t>00235441</t>
  </si>
  <si>
    <t>5200L</t>
  </si>
  <si>
    <t>2014-06-09</t>
  </si>
  <si>
    <t>00235443</t>
  </si>
  <si>
    <t>401DN</t>
  </si>
  <si>
    <t>00235448</t>
  </si>
  <si>
    <t>充电器</t>
  </si>
  <si>
    <t>NP-F970</t>
  </si>
  <si>
    <t>00235449</t>
  </si>
  <si>
    <t>Thinkpad T440P</t>
  </si>
  <si>
    <t>i5/4G/1T+16G/RAMBO/14"/1G显卡</t>
  </si>
  <si>
    <t>00235450</t>
  </si>
  <si>
    <t>液晶显示器</t>
  </si>
  <si>
    <t>LI2721S</t>
  </si>
  <si>
    <t>27" 宽屏</t>
  </si>
  <si>
    <t>00235451</t>
  </si>
  <si>
    <t>00257758</t>
  </si>
  <si>
    <t>启天M4550 I3</t>
  </si>
  <si>
    <t>i3-4150/2GB/500GB/19"</t>
  </si>
  <si>
    <t>江牧</t>
  </si>
  <si>
    <t>2015-04-27</t>
  </si>
  <si>
    <t>00292240</t>
  </si>
  <si>
    <t>00292257</t>
  </si>
  <si>
    <t>00292491</t>
  </si>
  <si>
    <t>模特椅</t>
  </si>
  <si>
    <t>布艺</t>
  </si>
  <si>
    <t>常规</t>
  </si>
  <si>
    <t>2016-04-21</t>
  </si>
  <si>
    <t>附件:专家组成员名单</t>
  </si>
  <si>
    <t>专家姓名</t>
  </si>
  <si>
    <t>所在单位及职务</t>
  </si>
  <si>
    <t>职称</t>
  </si>
  <si>
    <t>联系电话</t>
  </si>
  <si>
    <t>备注</t>
  </si>
  <si>
    <t>填表人：</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</si>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</sst>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_(* #,##0.00_);_(* \(#,##0.00\);_(* &quot;-&quot;??_);_(@_)"/>
    <numFmt numFmtId="178" formatCode="0.00_ "/>
  </numFmts>
  <fonts count="67">
    <font>
      <sz val="11"/>
      <color theme="1"/>
      <name val="宋体"/>
      <charset val="134"/>
      <scheme val="minor"/>
    </font>
    <font>
      <sz val="10"/>
      <color theme="1"/>
      <name val="宋体"/>
      <charset val="134"/>
      <scheme val="minor"/>
    </font>
    <font>
      <b/>
      <sz val="10"/>
      <color theme="1"/>
      <name val="宋体"/>
      <charset val="134"/>
      <scheme val="minor"/>
    </font>
    <font>
      <sz val="16"/>
      <color theme="1"/>
      <name val="仿宋"/>
      <charset val="134"/>
    </font>
    <font>
      <b/>
      <sz val="18"/>
      <color theme="1"/>
      <name val="宋体"/>
      <charset val="134"/>
      <scheme val="minor"/>
    </font>
    <font>
      <u/>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8"/>
      <color theme="1"/>
      <name val="宋体"/>
      <charset val="134"/>
      <scheme val="minor"/>
    </font>
    <font>
      <sz val="14"/>
      <color theme="1"/>
      <name val="宋体"/>
      <charset val="134"/>
    </font>
    <font>
      <b/>
      <sz val="18"/>
      <color theme="1"/>
      <name val="Times New Roman"/>
      <charset val="134"/>
    </font>
    <font>
      <b/>
      <sz val="14"/>
      <color theme="1"/>
      <name val="宋体"/>
      <charset val="134"/>
    </font>
    <font>
      <sz val="10.5"/>
      <color theme="1"/>
      <name val="宋体"/>
      <charset val="134"/>
    </font>
    <font>
      <sz val="9"/>
      <color theme="1"/>
      <name val="宋体"/>
      <charset val="134"/>
      <scheme val="minor"/>
    </font>
    <font>
      <sz val="12"/>
      <color theme="1"/>
      <name val="宋体"/>
      <charset val="134"/>
    </font>
    <font>
      <sz val="12"/>
      <color theme="1"/>
      <name val="Times New Roman"/>
      <charset val="134"/>
    </font>
    <font>
      <sz val="12"/>
      <color theme="1"/>
      <name val="宋体"/>
      <charset val="134"/>
      <scheme val="minor"/>
    </font>
    <font>
      <sz val="9"/>
      <color theme="1"/>
      <name val="宋体"/>
      <charset val="134"/>
    </font>
    <font>
      <sz val="9"/>
      <color theme="1"/>
      <name val="Times New Roman"/>
      <charset val="134"/>
    </font>
    <font>
      <b/>
      <sz val="18"/>
      <color theme="1"/>
      <name val="宋体"/>
      <charset val="134"/>
    </font>
    <font>
      <sz val="14"/>
      <color theme="1"/>
      <name val="宋体"/>
      <charset val="134"/>
      <scheme val="minor"/>
    </font>
    <font>
      <sz val="14"/>
      <color indexed="8"/>
      <name val="Times New Roman"/>
      <charset val="134"/>
    </font>
    <font>
      <sz val="14"/>
      <color theme="1"/>
      <name val="Times New Roman"/>
      <charset val="134"/>
    </font>
    <font>
      <sz val="10.5"/>
      <color theme="1"/>
      <name val="Times New Roman"/>
      <charset val="134"/>
    </font>
    <font>
      <sz val="14"/>
      <color indexed="8"/>
      <name val="Wingdings 2"/>
      <charset val="2"/>
    </font>
    <font>
      <b/>
      <sz val="16"/>
      <color theme="1"/>
      <name val="宋体"/>
      <charset val="134"/>
    </font>
    <font>
      <sz val="20"/>
      <color theme="1"/>
      <name val="宋体"/>
      <charset val="134"/>
    </font>
    <font>
      <sz val="9"/>
      <color theme="1"/>
      <name val="仿宋_GB2312"/>
      <charset val="134"/>
    </font>
    <font>
      <sz val="16"/>
      <color theme="1"/>
      <name val="仿宋_GB2312"/>
      <charset val="134"/>
    </font>
    <font>
      <b/>
      <sz val="12"/>
      <color theme="1"/>
      <name val="宋体"/>
      <charset val="134"/>
    </font>
    <font>
      <b/>
      <u/>
      <sz val="12"/>
      <color theme="1"/>
      <name val="宋体"/>
      <charset val="134"/>
      <scheme val="minor"/>
    </font>
    <font>
      <b/>
      <sz val="11"/>
      <color theme="1"/>
      <name val="宋体"/>
      <charset val="134"/>
    </font>
    <font>
      <b/>
      <sz val="11"/>
      <color theme="1"/>
      <name val="宋体"/>
      <charset val="134"/>
      <scheme val="minor"/>
    </font>
    <font>
      <sz val="11"/>
      <color theme="1"/>
      <name val="宋体"/>
      <charset val="134"/>
    </font>
    <font>
      <sz val="22"/>
      <color rgb="FF000000"/>
      <name val="宋体"/>
      <charset val="134"/>
    </font>
    <font>
      <sz val="12"/>
      <color rgb="FF000000"/>
      <name val="宋体"/>
      <charset val="134"/>
    </font>
    <font>
      <sz val="16"/>
      <color theme="1"/>
      <name val="宋体"/>
      <charset val="134"/>
      <scheme val="minor"/>
    </font>
    <font>
      <sz val="18"/>
      <color indexed="8"/>
      <name val="仿宋"/>
      <charset val="134"/>
    </font>
    <font>
      <sz val="24"/>
      <color theme="1"/>
      <name val="方正小标宋简体"/>
      <charset val="134"/>
    </font>
    <font>
      <sz val="16"/>
      <color theme="1"/>
      <name val="方正小标宋简体"/>
      <charset val="134"/>
    </font>
    <font>
      <sz val="14"/>
      <color theme="1"/>
      <name val="黑体"/>
      <charset val="134"/>
    </font>
    <font>
      <sz val="20"/>
      <color theme="1"/>
      <name val="黑体"/>
      <charset val="134"/>
    </font>
    <font>
      <sz val="16"/>
      <color theme="1"/>
      <name val="黑体"/>
      <charset val="134"/>
    </font>
    <font>
      <b/>
      <sz val="11"/>
      <color rgb="FF3F3F3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
      <u/>
      <sz val="12"/>
      <color indexed="8"/>
      <name val="宋体"/>
      <charset val="134"/>
    </font>
    <font>
      <sz val="14"/>
      <color indexed="8"/>
      <name val="宋体"/>
      <charset val="134"/>
    </font>
    <font>
      <sz val="14"/>
      <color indexed="8"/>
      <name val="宋体"/>
      <charset val="134"/>
    </font>
  </fonts>
  <fills count="36">
    <fill>
      <patternFill patternType="none"/>
    </fill>
    <fill>
      <patternFill patternType="gray125"/>
    </fill>
    <fill>
      <patternFill patternType="solid">
        <fgColor theme="9" tint="0.799920651875362"/>
        <bgColor indexed="64"/>
      </patternFill>
    </fill>
    <fill>
      <patternFill patternType="solid">
        <fgColor theme="2" tint="-0.0999786370433668"/>
        <bgColor indexed="64"/>
      </patternFill>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1" fillId="17" borderId="0" applyNumberFormat="0" applyBorder="0" applyAlignment="0" applyProtection="0">
      <alignment vertical="center"/>
    </xf>
    <xf numFmtId="0" fontId="47" fillId="7"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15" borderId="0" applyNumberFormat="0" applyBorder="0" applyAlignment="0" applyProtection="0">
      <alignment vertical="center"/>
    </xf>
    <xf numFmtId="0" fontId="53" fillId="12" borderId="0" applyNumberFormat="0" applyBorder="0" applyAlignment="0" applyProtection="0">
      <alignment vertical="center"/>
    </xf>
    <xf numFmtId="43" fontId="0" fillId="0" borderId="0" applyFont="0" applyFill="0" applyBorder="0" applyAlignment="0" applyProtection="0">
      <alignment vertical="center"/>
    </xf>
    <xf numFmtId="0" fontId="52" fillId="20"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8" borderId="35" applyNumberFormat="0" applyFont="0" applyAlignment="0" applyProtection="0">
      <alignment vertical="center"/>
    </xf>
    <xf numFmtId="0" fontId="52" fillId="14" borderId="0" applyNumberFormat="0" applyBorder="0" applyAlignment="0" applyProtection="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3" applyNumberFormat="0" applyFill="0" applyAlignment="0" applyProtection="0">
      <alignment vertical="center"/>
    </xf>
    <xf numFmtId="0" fontId="48" fillId="0" borderId="33" applyNumberFormat="0" applyFill="0" applyAlignment="0" applyProtection="0">
      <alignment vertical="center"/>
    </xf>
    <xf numFmtId="0" fontId="52" fillId="24" borderId="0" applyNumberFormat="0" applyBorder="0" applyAlignment="0" applyProtection="0">
      <alignment vertical="center"/>
    </xf>
    <xf numFmtId="0" fontId="49" fillId="0" borderId="34" applyNumberFormat="0" applyFill="0" applyAlignment="0" applyProtection="0">
      <alignment vertical="center"/>
    </xf>
    <xf numFmtId="0" fontId="52" fillId="19" borderId="0" applyNumberFormat="0" applyBorder="0" applyAlignment="0" applyProtection="0">
      <alignment vertical="center"/>
    </xf>
    <xf numFmtId="0" fontId="44" fillId="5" borderId="30" applyNumberFormat="0" applyAlignment="0" applyProtection="0">
      <alignment vertical="center"/>
    </xf>
    <xf numFmtId="0" fontId="56" fillId="5" borderId="32" applyNumberFormat="0" applyAlignment="0" applyProtection="0">
      <alignment vertical="center"/>
    </xf>
    <xf numFmtId="0" fontId="46" fillId="6" borderId="31" applyNumberFormat="0" applyAlignment="0" applyProtection="0">
      <alignment vertical="center"/>
    </xf>
    <xf numFmtId="0" fontId="51" fillId="27" borderId="0" applyNumberFormat="0" applyBorder="0" applyAlignment="0" applyProtection="0">
      <alignment vertical="center"/>
    </xf>
    <xf numFmtId="0" fontId="52" fillId="11" borderId="0" applyNumberFormat="0" applyBorder="0" applyAlignment="0" applyProtection="0">
      <alignment vertical="center"/>
    </xf>
    <xf numFmtId="0" fontId="55" fillId="0" borderId="36" applyNumberFormat="0" applyFill="0" applyAlignment="0" applyProtection="0">
      <alignment vertical="center"/>
    </xf>
    <xf numFmtId="0" fontId="58" fillId="0" borderId="37" applyNumberFormat="0" applyFill="0" applyAlignment="0" applyProtection="0">
      <alignment vertical="center"/>
    </xf>
    <xf numFmtId="0" fontId="61" fillId="23" borderId="0" applyNumberFormat="0" applyBorder="0" applyAlignment="0" applyProtection="0">
      <alignment vertical="center"/>
    </xf>
    <xf numFmtId="0" fontId="62" fillId="31" borderId="0" applyNumberFormat="0" applyBorder="0" applyAlignment="0" applyProtection="0">
      <alignment vertical="center"/>
    </xf>
    <xf numFmtId="0" fontId="51" fillId="22" borderId="0" applyNumberFormat="0" applyBorder="0" applyAlignment="0" applyProtection="0">
      <alignment vertical="center"/>
    </xf>
    <xf numFmtId="0" fontId="52" fillId="10" borderId="0" applyNumberFormat="0" applyBorder="0" applyAlignment="0" applyProtection="0">
      <alignment vertical="center"/>
    </xf>
    <xf numFmtId="0" fontId="51" fillId="35" borderId="0" applyNumberFormat="0" applyBorder="0" applyAlignment="0" applyProtection="0">
      <alignment vertical="center"/>
    </xf>
    <xf numFmtId="0" fontId="51" fillId="18" borderId="0" applyNumberFormat="0" applyBorder="0" applyAlignment="0" applyProtection="0">
      <alignment vertical="center"/>
    </xf>
    <xf numFmtId="0" fontId="51" fillId="30" borderId="0" applyNumberFormat="0" applyBorder="0" applyAlignment="0" applyProtection="0">
      <alignment vertical="center"/>
    </xf>
    <xf numFmtId="0" fontId="51" fillId="9" borderId="0" applyNumberFormat="0" applyBorder="0" applyAlignment="0" applyProtection="0">
      <alignment vertical="center"/>
    </xf>
    <xf numFmtId="0" fontId="52" fillId="34" borderId="0" applyNumberFormat="0" applyBorder="0" applyAlignment="0" applyProtection="0">
      <alignment vertical="center"/>
    </xf>
    <xf numFmtId="0" fontId="52" fillId="29" borderId="0" applyNumberFormat="0" applyBorder="0" applyAlignment="0" applyProtection="0">
      <alignment vertical="center"/>
    </xf>
    <xf numFmtId="0" fontId="51" fillId="33" borderId="0" applyNumberFormat="0" applyBorder="0" applyAlignment="0" applyProtection="0">
      <alignment vertical="center"/>
    </xf>
    <xf numFmtId="0" fontId="51" fillId="26" borderId="0" applyNumberFormat="0" applyBorder="0" applyAlignment="0" applyProtection="0">
      <alignment vertical="center"/>
    </xf>
    <xf numFmtId="0" fontId="52" fillId="28" borderId="0" applyNumberFormat="0" applyBorder="0" applyAlignment="0" applyProtection="0">
      <alignment vertical="center"/>
    </xf>
    <xf numFmtId="0" fontId="51" fillId="21" borderId="0" applyNumberFormat="0" applyBorder="0" applyAlignment="0" applyProtection="0">
      <alignment vertical="center"/>
    </xf>
    <xf numFmtId="0" fontId="52" fillId="16" borderId="0" applyNumberFormat="0" applyBorder="0" applyAlignment="0" applyProtection="0">
      <alignment vertical="center"/>
    </xf>
    <xf numFmtId="0" fontId="52" fillId="32" borderId="0" applyNumberFormat="0" applyBorder="0" applyAlignment="0" applyProtection="0">
      <alignment vertical="center"/>
    </xf>
    <xf numFmtId="0" fontId="51" fillId="13" borderId="0" applyNumberFormat="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alignment vertical="center"/>
    </xf>
  </cellStyleXfs>
  <cellXfs count="225">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176"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6" fontId="1"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76" fontId="2" fillId="3" borderId="2" xfId="0" applyNumberFormat="1" applyFont="1" applyFill="1" applyBorder="1" applyAlignment="1">
      <alignment horizontal="right" vertical="center" wrapText="1"/>
    </xf>
    <xf numFmtId="176"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9" fillId="0" borderId="0" xfId="0" applyNumberFormat="1" applyFont="1" applyAlignment="1">
      <alignment horizontal="left" vertical="top" wrapText="1"/>
    </xf>
    <xf numFmtId="49" fontId="1" fillId="0" borderId="1" xfId="0" applyNumberFormat="1" applyFont="1" applyBorder="1" applyAlignment="1">
      <alignment horizontal="right" vertical="center" wrapText="1"/>
    </xf>
    <xf numFmtId="14" fontId="1" fillId="0" borderId="0" xfId="0" applyNumberFormat="1" applyFont="1" applyAlignment="1">
      <alignment vertical="center" wrapText="1"/>
    </xf>
    <xf numFmtId="0" fontId="10" fillId="0" borderId="0" xfId="0" applyFont="1" applyAlignment="1">
      <alignment horizontal="justify" vertical="center"/>
    </xf>
    <xf numFmtId="0" fontId="11" fillId="0" borderId="0" xfId="0" applyFont="1" applyAlignment="1">
      <alignment horizontal="center" vertical="center"/>
    </xf>
    <xf numFmtId="0" fontId="12" fillId="0" borderId="6" xfId="0" applyFont="1" applyFill="1" applyBorder="1" applyAlignment="1">
      <alignment horizontal="center" vertical="center" wrapText="1"/>
    </xf>
    <xf numFmtId="0" fontId="13" fillId="0" borderId="0" xfId="0" applyFont="1" applyAlignment="1">
      <alignment horizontal="justify" vertical="center"/>
    </xf>
    <xf numFmtId="49" fontId="14" fillId="0" borderId="0" xfId="0" applyNumberFormat="1" applyFont="1">
      <alignment vertical="center"/>
    </xf>
    <xf numFmtId="0" fontId="14" fillId="0" borderId="0" xfId="0" applyNumberFormat="1" applyFont="1">
      <alignment vertical="center"/>
    </xf>
    <xf numFmtId="176" fontId="14" fillId="0" borderId="0" xfId="0" applyNumberFormat="1" applyFont="1">
      <alignment vertical="center"/>
    </xf>
    <xf numFmtId="49" fontId="15" fillId="0" borderId="0" xfId="0" applyNumberFormat="1" applyFont="1" applyAlignment="1">
      <alignment horizontal="justify" vertical="center"/>
    </xf>
    <xf numFmtId="49" fontId="16" fillId="0" borderId="0" xfId="0" applyNumberFormat="1" applyFont="1" applyAlignment="1">
      <alignment horizontal="justify" vertical="center"/>
    </xf>
    <xf numFmtId="49" fontId="17" fillId="0" borderId="0" xfId="0" applyNumberFormat="1" applyFont="1">
      <alignment vertical="center"/>
    </xf>
    <xf numFmtId="0" fontId="17" fillId="0" borderId="0" xfId="0" applyNumberFormat="1" applyFont="1">
      <alignment vertical="center"/>
    </xf>
    <xf numFmtId="176" fontId="17" fillId="0" borderId="0" xfId="0" applyNumberFormat="1" applyFont="1">
      <alignment vertical="center"/>
    </xf>
    <xf numFmtId="49" fontId="18" fillId="0" borderId="7"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176" fontId="18" fillId="0" borderId="7" xfId="0" applyNumberFormat="1" applyFont="1" applyBorder="1" applyAlignment="1">
      <alignment horizontal="center" vertical="center" wrapText="1"/>
    </xf>
    <xf numFmtId="49" fontId="19" fillId="0" borderId="6" xfId="0" applyNumberFormat="1" applyFont="1" applyFill="1" applyBorder="1" applyAlignment="1">
      <alignment horizontal="justify" vertical="center"/>
    </xf>
    <xf numFmtId="49" fontId="14" fillId="0" borderId="6" xfId="0" applyNumberFormat="1" applyFont="1" applyFill="1" applyBorder="1">
      <alignment vertical="center"/>
    </xf>
    <xf numFmtId="0" fontId="14" fillId="0" borderId="6" xfId="0" applyNumberFormat="1" applyFont="1" applyFill="1" applyBorder="1">
      <alignment vertical="center"/>
    </xf>
    <xf numFmtId="176" fontId="14" fillId="0" borderId="6" xfId="0" applyNumberFormat="1" applyFont="1" applyFill="1" applyBorder="1">
      <alignment vertical="center"/>
    </xf>
    <xf numFmtId="49" fontId="18" fillId="0" borderId="7" xfId="0" applyNumberFormat="1" applyFont="1" applyFill="1" applyBorder="1" applyAlignment="1">
      <alignment horizontal="center" vertical="center" wrapText="1"/>
    </xf>
    <xf numFmtId="0" fontId="0" fillId="0" borderId="0" xfId="0" applyFill="1">
      <alignment vertical="center"/>
    </xf>
    <xf numFmtId="0" fontId="20" fillId="0" borderId="0" xfId="0" applyFont="1" applyFill="1" applyAlignment="1">
      <alignment horizontal="center" vertical="center"/>
    </xf>
    <xf numFmtId="0" fontId="10" fillId="0" borderId="8" xfId="0" applyFont="1" applyBorder="1" applyAlignment="1">
      <alignment horizontal="left" vertical="center"/>
    </xf>
    <xf numFmtId="0" fontId="0" fillId="0" borderId="0" xfId="0" applyAlignment="1">
      <alignment horizontal="right"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178" fontId="21" fillId="0" borderId="14" xfId="0" applyNumberFormat="1" applyFont="1" applyFill="1" applyBorder="1" applyAlignment="1">
      <alignment horizontal="center" vertical="center"/>
    </xf>
    <xf numFmtId="0" fontId="10" fillId="0" borderId="15"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justify" vertical="top" wrapText="1"/>
    </xf>
    <xf numFmtId="0" fontId="22" fillId="0" borderId="17" xfId="0" applyFont="1" applyFill="1" applyBorder="1" applyAlignment="1">
      <alignment horizontal="justify" vertical="top" wrapText="1"/>
    </xf>
    <xf numFmtId="0" fontId="23" fillId="0" borderId="8" xfId="0" applyFont="1" applyFill="1" applyBorder="1" applyAlignment="1">
      <alignment horizontal="justify" vertical="top" wrapText="1"/>
    </xf>
    <xf numFmtId="0" fontId="23" fillId="0" borderId="18" xfId="0" applyFont="1" applyFill="1" applyBorder="1" applyAlignment="1">
      <alignment horizontal="justify" vertical="top" wrapText="1"/>
    </xf>
    <xf numFmtId="0" fontId="10" fillId="0" borderId="0" xfId="0" applyFont="1" applyFill="1" applyAlignment="1">
      <alignment horizontal="justify" vertical="top" wrapText="1"/>
    </xf>
    <xf numFmtId="0" fontId="10" fillId="0" borderId="1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18" xfId="0" applyFont="1" applyFill="1" applyBorder="1" applyAlignment="1">
      <alignment horizontal="justify" vertical="top" wrapText="1"/>
    </xf>
    <xf numFmtId="0" fontId="23" fillId="0" borderId="15" xfId="0" applyFont="1" applyFill="1" applyBorder="1" applyAlignment="1">
      <alignment horizontal="justify" vertical="top" wrapText="1"/>
    </xf>
    <xf numFmtId="0" fontId="23" fillId="0" borderId="0" xfId="0" applyFont="1" applyFill="1" applyAlignment="1">
      <alignment horizontal="justify" vertical="top" wrapText="1"/>
    </xf>
    <xf numFmtId="0" fontId="23" fillId="0" borderId="16" xfId="0" applyFont="1" applyFill="1" applyBorder="1" applyAlignment="1">
      <alignment horizontal="justify" vertical="top" wrapText="1"/>
    </xf>
    <xf numFmtId="0" fontId="10" fillId="0" borderId="15" xfId="0" applyFont="1" applyFill="1" applyBorder="1" applyAlignment="1">
      <alignment horizontal="justify" vertical="top" wrapText="1" indent="3"/>
    </xf>
    <xf numFmtId="0" fontId="10" fillId="0" borderId="0" xfId="0" applyFont="1" applyFill="1" applyAlignment="1">
      <alignment horizontal="justify" vertical="top" wrapText="1" indent="3"/>
    </xf>
    <xf numFmtId="0" fontId="10" fillId="0" borderId="16" xfId="0" applyFont="1" applyFill="1" applyBorder="1" applyAlignment="1">
      <alignment horizontal="justify" vertical="top" wrapText="1" indent="3"/>
    </xf>
    <xf numFmtId="0" fontId="10" fillId="0" borderId="17" xfId="0" applyFont="1" applyFill="1" applyBorder="1" applyAlignment="1">
      <alignment horizontal="right" vertical="top" wrapText="1"/>
    </xf>
    <xf numFmtId="0" fontId="10" fillId="0" borderId="8" xfId="0" applyFont="1" applyFill="1" applyBorder="1" applyAlignment="1">
      <alignment horizontal="right" vertical="top" wrapText="1"/>
    </xf>
    <xf numFmtId="0" fontId="10" fillId="0" borderId="18" xfId="0" applyFont="1" applyFill="1" applyBorder="1" applyAlignment="1">
      <alignment horizontal="right" vertical="top" wrapText="1"/>
    </xf>
    <xf numFmtId="0" fontId="10" fillId="0" borderId="15" xfId="0" applyFont="1" applyFill="1" applyBorder="1" applyAlignment="1">
      <alignment horizontal="justify" vertical="top" wrapText="1" indent="2"/>
    </xf>
    <xf numFmtId="0" fontId="10" fillId="0" borderId="0" xfId="0" applyFont="1" applyFill="1" applyAlignment="1">
      <alignment horizontal="justify" vertical="top" wrapText="1" indent="2"/>
    </xf>
    <xf numFmtId="0" fontId="10" fillId="0" borderId="16" xfId="0" applyFont="1" applyFill="1" applyBorder="1" applyAlignment="1">
      <alignment horizontal="justify" vertical="top" wrapText="1" indent="2"/>
    </xf>
    <xf numFmtId="0" fontId="24" fillId="0" borderId="0" xfId="0" applyFont="1" applyFill="1" applyAlignment="1">
      <alignment horizontal="justify" vertical="center"/>
    </xf>
    <xf numFmtId="0" fontId="13" fillId="0" borderId="0" xfId="0" applyFont="1" applyFill="1" applyAlignment="1">
      <alignment horizontal="justify" vertical="center"/>
    </xf>
    <xf numFmtId="0" fontId="15" fillId="0" borderId="0" xfId="0" applyFont="1" applyAlignment="1">
      <alignment horizontal="justify" vertical="center"/>
    </xf>
    <xf numFmtId="0" fontId="0" fillId="0" borderId="8" xfId="0" applyBorder="1" applyAlignment="1">
      <alignment horizontal="left" vertical="center"/>
    </xf>
    <xf numFmtId="0" fontId="0" fillId="0" borderId="8" xfId="0" applyFont="1" applyBorder="1" applyAlignment="1">
      <alignment horizontal="right" vertical="center"/>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49" fontId="19"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14" fontId="19" fillId="0" borderId="7" xfId="0" applyNumberFormat="1" applyFont="1" applyBorder="1" applyAlignment="1">
      <alignment horizontal="center" vertical="center" wrapText="1"/>
    </xf>
    <xf numFmtId="178" fontId="19" fillId="0" borderId="19" xfId="0" applyNumberFormat="1" applyFont="1" applyBorder="1" applyAlignment="1">
      <alignment horizontal="center" vertical="center" wrapText="1"/>
    </xf>
    <xf numFmtId="0" fontId="10" fillId="0" borderId="20" xfId="0" applyFont="1" applyBorder="1" applyAlignment="1">
      <alignment horizontal="justify" vertical="top" wrapText="1"/>
    </xf>
    <xf numFmtId="0" fontId="10" fillId="0" borderId="21" xfId="0" applyFont="1" applyBorder="1" applyAlignment="1">
      <alignment horizontal="justify" vertical="top" wrapText="1"/>
    </xf>
    <xf numFmtId="0" fontId="0" fillId="0" borderId="21" xfId="0" applyBorder="1">
      <alignment vertical="center"/>
    </xf>
    <xf numFmtId="0" fontId="0" fillId="0" borderId="22" xfId="0" applyBorder="1">
      <alignment vertical="center"/>
    </xf>
    <xf numFmtId="0" fontId="25" fillId="0" borderId="17" xfId="0" applyFont="1" applyBorder="1" applyAlignment="1">
      <alignment vertical="top" wrapText="1"/>
    </xf>
    <xf numFmtId="0" fontId="21" fillId="0" borderId="8" xfId="0" applyFont="1" applyBorder="1" applyAlignment="1">
      <alignment vertical="top" wrapText="1"/>
    </xf>
    <xf numFmtId="0" fontId="23" fillId="0" borderId="8" xfId="0" applyFont="1" applyBorder="1" applyAlignment="1">
      <alignment vertical="top" wrapText="1"/>
    </xf>
    <xf numFmtId="0" fontId="0" fillId="0" borderId="8" xfId="0" applyBorder="1">
      <alignment vertical="center"/>
    </xf>
    <xf numFmtId="0" fontId="0" fillId="0" borderId="18" xfId="0" applyBorder="1">
      <alignment vertical="center"/>
    </xf>
    <xf numFmtId="0" fontId="10" fillId="0" borderId="23" xfId="0" applyFont="1" applyBorder="1" applyAlignment="1">
      <alignment horizontal="justify" vertical="top" wrapText="1"/>
    </xf>
    <xf numFmtId="0" fontId="10" fillId="0" borderId="15"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justify" vertical="top" wrapText="1"/>
    </xf>
    <xf numFmtId="0" fontId="23" fillId="0" borderId="15" xfId="0" applyFont="1" applyBorder="1" applyAlignment="1">
      <alignment horizontal="justify" vertical="top" wrapText="1"/>
    </xf>
    <xf numFmtId="0" fontId="23" fillId="0" borderId="0" xfId="0" applyFont="1" applyAlignment="1">
      <alignment horizontal="justify" vertical="top" wrapText="1"/>
    </xf>
    <xf numFmtId="0" fontId="23" fillId="0" borderId="16" xfId="0" applyFont="1" applyBorder="1" applyAlignment="1">
      <alignment horizontal="justify" vertical="top" wrapText="1"/>
    </xf>
    <xf numFmtId="0" fontId="10" fillId="0" borderId="15" xfId="0" applyFont="1" applyBorder="1" applyAlignment="1">
      <alignment horizontal="left" vertical="top" wrapText="1" indent="2"/>
    </xf>
    <xf numFmtId="0" fontId="10" fillId="0" borderId="0" xfId="0" applyFont="1" applyAlignment="1">
      <alignment horizontal="left" vertical="top" wrapText="1" indent="2"/>
    </xf>
    <xf numFmtId="0" fontId="10" fillId="0" borderId="16" xfId="0" applyFont="1" applyBorder="1" applyAlignment="1">
      <alignment horizontal="left" vertical="top" wrapText="1" indent="2"/>
    </xf>
    <xf numFmtId="0" fontId="10" fillId="0" borderId="17" xfId="0" applyFont="1" applyBorder="1" applyAlignment="1">
      <alignment horizontal="right" vertical="top" wrapText="1"/>
    </xf>
    <xf numFmtId="0" fontId="10" fillId="0" borderId="8" xfId="0" applyFont="1" applyBorder="1" applyAlignment="1">
      <alignment horizontal="right" vertical="top" wrapText="1"/>
    </xf>
    <xf numFmtId="0" fontId="10" fillId="0" borderId="18" xfId="0" applyFont="1" applyBorder="1" applyAlignment="1">
      <alignment horizontal="right" vertical="top" wrapText="1"/>
    </xf>
    <xf numFmtId="0" fontId="16" fillId="0" borderId="15" xfId="0" applyFont="1" applyBorder="1" applyAlignment="1">
      <alignment horizontal="justify" vertical="top" wrapText="1"/>
    </xf>
    <xf numFmtId="0" fontId="16" fillId="0" borderId="0" xfId="0" applyFont="1" applyAlignment="1">
      <alignment horizontal="justify" vertical="top" wrapText="1"/>
    </xf>
    <xf numFmtId="0" fontId="16" fillId="0" borderId="16" xfId="0" applyFont="1" applyBorder="1" applyAlignment="1">
      <alignment horizontal="justify"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26" fillId="0" borderId="0" xfId="0" applyFont="1" applyFill="1" applyAlignment="1">
      <alignment horizontal="center" vertical="center"/>
    </xf>
    <xf numFmtId="0" fontId="0" fillId="0" borderId="8" xfId="0" applyBorder="1" applyAlignment="1">
      <alignment horizontal="center" vertical="center"/>
    </xf>
    <xf numFmtId="0" fontId="10" fillId="0" borderId="8" xfId="0" applyFont="1" applyBorder="1" applyAlignment="1">
      <alignment horizontal="righ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Fill="1" applyBorder="1">
      <alignment vertical="center"/>
    </xf>
    <xf numFmtId="0" fontId="21" fillId="0" borderId="13" xfId="0" applyFont="1" applyBorder="1">
      <alignment vertical="center"/>
    </xf>
    <xf numFmtId="178" fontId="21" fillId="0" borderId="14" xfId="0" applyNumberFormat="1" applyFont="1" applyBorder="1" applyAlignment="1">
      <alignment horizontal="center" vertical="center"/>
    </xf>
    <xf numFmtId="0" fontId="10" fillId="0" borderId="0" xfId="0" applyFont="1" applyBorder="1" applyAlignment="1">
      <alignment horizontal="justify" vertical="top" wrapText="1"/>
    </xf>
    <xf numFmtId="0" fontId="22" fillId="0" borderId="17" xfId="0" applyFont="1" applyBorder="1" applyAlignment="1">
      <alignment horizontal="justify" vertical="top" wrapText="1"/>
    </xf>
    <xf numFmtId="0" fontId="23" fillId="0" borderId="8" xfId="0" applyFont="1" applyBorder="1" applyAlignment="1">
      <alignment horizontal="justify" vertical="top" wrapText="1"/>
    </xf>
    <xf numFmtId="0" fontId="23" fillId="0" borderId="18" xfId="0" applyFont="1" applyBorder="1" applyAlignment="1">
      <alignment horizontal="justify" vertical="top" wrapText="1"/>
    </xf>
    <xf numFmtId="0" fontId="10" fillId="0" borderId="15" xfId="0" applyFont="1" applyBorder="1" applyAlignment="1">
      <alignment horizontal="justify" vertical="top" wrapText="1" indent="3"/>
    </xf>
    <xf numFmtId="0" fontId="10" fillId="0" borderId="0" xfId="0" applyFont="1" applyAlignment="1">
      <alignment horizontal="justify" vertical="top" wrapText="1" indent="3"/>
    </xf>
    <xf numFmtId="0" fontId="10" fillId="0" borderId="16" xfId="0" applyFont="1" applyBorder="1" applyAlignment="1">
      <alignment horizontal="justify" vertical="top" wrapText="1" indent="3"/>
    </xf>
    <xf numFmtId="0" fontId="10" fillId="0" borderId="15" xfId="0" applyFont="1" applyBorder="1" applyAlignment="1">
      <alignment horizontal="left" vertical="top" wrapText="1" indent="14"/>
    </xf>
    <xf numFmtId="0" fontId="10" fillId="0" borderId="0" xfId="0" applyFont="1" applyBorder="1" applyAlignment="1">
      <alignment horizontal="left" vertical="top" wrapText="1" indent="14"/>
    </xf>
    <xf numFmtId="0" fontId="10" fillId="0" borderId="16" xfId="0" applyFont="1" applyBorder="1" applyAlignment="1">
      <alignment horizontal="left" vertical="top" wrapText="1" indent="14"/>
    </xf>
    <xf numFmtId="0" fontId="27" fillId="0" borderId="0" xfId="0" applyFont="1" applyAlignment="1">
      <alignment horizontal="center" vertical="center"/>
    </xf>
    <xf numFmtId="0" fontId="15" fillId="0" borderId="8" xfId="0" applyFont="1" applyFill="1" applyBorder="1" applyAlignment="1">
      <alignment horizontal="left" vertical="center"/>
    </xf>
    <xf numFmtId="0" fontId="15" fillId="0" borderId="8" xfId="0" applyFont="1" applyFill="1" applyBorder="1" applyAlignment="1">
      <alignment horizontal="right" vertical="center"/>
    </xf>
    <xf numFmtId="0" fontId="15" fillId="0" borderId="8" xfId="0" applyFont="1" applyFill="1" applyBorder="1" applyAlignment="1">
      <alignment vertical="center"/>
    </xf>
    <xf numFmtId="0" fontId="21" fillId="0" borderId="19" xfId="0" applyFont="1" applyBorder="1" applyAlignment="1">
      <alignment horizontal="center" vertical="center"/>
    </xf>
    <xf numFmtId="0" fontId="21" fillId="0" borderId="24" xfId="0" applyFont="1" applyBorder="1" applyAlignment="1">
      <alignment horizontal="center" vertical="center"/>
    </xf>
    <xf numFmtId="0" fontId="0"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4" borderId="19"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0" borderId="7" xfId="0" applyFont="1" applyBorder="1" applyAlignment="1">
      <alignment vertical="center" wrapText="1"/>
    </xf>
    <xf numFmtId="0" fontId="10" fillId="0" borderId="7" xfId="0" applyFont="1" applyBorder="1" applyAlignment="1">
      <alignment horizontal="left" vertical="center" wrapText="1"/>
    </xf>
    <xf numFmtId="3" fontId="28" fillId="0" borderId="7" xfId="0" applyNumberFormat="1" applyFont="1" applyBorder="1" applyAlignment="1">
      <alignment horizontal="right" vertical="center" wrapText="1"/>
    </xf>
    <xf numFmtId="4" fontId="28" fillId="0" borderId="7" xfId="0" applyNumberFormat="1" applyFont="1" applyBorder="1" applyAlignment="1">
      <alignment horizontal="right" vertical="center" wrapText="1"/>
    </xf>
    <xf numFmtId="4" fontId="28" fillId="0" borderId="19" xfId="0" applyNumberFormat="1" applyFont="1" applyBorder="1" applyAlignment="1">
      <alignment horizontal="center" vertical="center" wrapText="1"/>
    </xf>
    <xf numFmtId="4" fontId="28" fillId="0" borderId="24" xfId="0" applyNumberFormat="1" applyFont="1" applyBorder="1" applyAlignment="1">
      <alignment horizontal="center" vertical="center" wrapText="1"/>
    </xf>
    <xf numFmtId="0" fontId="10" fillId="0" borderId="7" xfId="0" applyFont="1" applyBorder="1" applyAlignment="1">
      <alignment horizontal="left" vertical="top" wrapText="1"/>
    </xf>
    <xf numFmtId="0" fontId="12" fillId="0" borderId="7" xfId="0" applyFont="1" applyBorder="1" applyAlignment="1">
      <alignment horizontal="justify" vertical="top" wrapText="1"/>
    </xf>
    <xf numFmtId="3" fontId="29" fillId="0" borderId="7" xfId="0" applyNumberFormat="1" applyFont="1" applyBorder="1" applyAlignment="1">
      <alignment horizontal="right" vertical="center" wrapText="1"/>
    </xf>
    <xf numFmtId="4" fontId="29" fillId="0" borderId="7" xfId="0" applyNumberFormat="1" applyFont="1" applyBorder="1" applyAlignment="1">
      <alignment horizontal="right" vertical="center" wrapText="1"/>
    </xf>
    <xf numFmtId="0" fontId="29" fillId="0" borderId="7" xfId="0" applyFont="1" applyBorder="1" applyAlignment="1">
      <alignment horizontal="right" vertical="center" wrapText="1"/>
    </xf>
    <xf numFmtId="0" fontId="10" fillId="0" borderId="7" xfId="0" applyFont="1" applyBorder="1" applyAlignment="1">
      <alignment horizontal="right" vertical="center" wrapText="1"/>
    </xf>
    <xf numFmtId="0" fontId="12" fillId="0" borderId="15" xfId="0" applyFont="1" applyBorder="1" applyAlignment="1">
      <alignment horizontal="justify" vertical="top" wrapText="1"/>
    </xf>
    <xf numFmtId="0" fontId="12" fillId="0" borderId="0" xfId="0" applyFont="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justify" vertical="top" wrapText="1"/>
    </xf>
    <xf numFmtId="0" fontId="10" fillId="0" borderId="15"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16" xfId="0" applyFont="1" applyFill="1" applyBorder="1" applyAlignment="1">
      <alignment horizontal="center" vertical="top"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2" fillId="0" borderId="15" xfId="0" applyFont="1" applyFill="1" applyBorder="1" applyAlignment="1">
      <alignment horizontal="justify" vertical="top" wrapText="1"/>
    </xf>
    <xf numFmtId="0" fontId="12" fillId="0" borderId="0" xfId="0" applyFont="1" applyFill="1" applyAlignment="1">
      <alignment horizontal="justify" vertical="top" wrapText="1"/>
    </xf>
    <xf numFmtId="0" fontId="12" fillId="0" borderId="16" xfId="0" applyFont="1" applyFill="1" applyBorder="1" applyAlignment="1">
      <alignment horizontal="justify" vertical="top" wrapText="1"/>
    </xf>
    <xf numFmtId="0" fontId="20" fillId="0" borderId="0" xfId="0" applyFont="1" applyAlignment="1">
      <alignment horizontal="center" vertical="center"/>
    </xf>
    <xf numFmtId="0" fontId="30" fillId="0" borderId="0" xfId="0" applyFont="1" applyAlignment="1">
      <alignment horizontal="justify" vertical="center"/>
    </xf>
    <xf numFmtId="0" fontId="31" fillId="0" borderId="0" xfId="0" applyFont="1">
      <alignment vertical="center"/>
    </xf>
    <xf numFmtId="0" fontId="32" fillId="0" borderId="0" xfId="0" applyFont="1" applyAlignment="1">
      <alignment horizontal="justify" vertical="center"/>
    </xf>
    <xf numFmtId="0" fontId="15" fillId="0" borderId="0" xfId="0" applyFont="1" applyAlignment="1">
      <alignment horizontal="left" vertical="center"/>
    </xf>
    <xf numFmtId="0" fontId="32" fillId="0" borderId="2" xfId="0" applyFont="1" applyBorder="1" applyAlignment="1">
      <alignment horizontal="center"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4" fillId="0" borderId="2" xfId="0" applyFont="1" applyBorder="1" applyAlignment="1">
      <alignment horizontal="left" vertical="center" wrapText="1"/>
    </xf>
    <xf numFmtId="0" fontId="18" fillId="0" borderId="2" xfId="0" applyFont="1" applyBorder="1" applyAlignment="1">
      <alignment horizontal="center" vertical="center" wrapText="1"/>
    </xf>
    <xf numFmtId="178" fontId="18"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78" fontId="14" fillId="0" borderId="2" xfId="0" applyNumberFormat="1" applyFont="1" applyBorder="1" applyAlignment="1">
      <alignment horizontal="center" vertical="center"/>
    </xf>
    <xf numFmtId="0" fontId="20" fillId="0" borderId="0" xfId="0" applyFont="1" applyAlignment="1">
      <alignment vertical="center"/>
    </xf>
    <xf numFmtId="0" fontId="33" fillId="0" borderId="0" xfId="0" applyFont="1">
      <alignment vertical="center"/>
    </xf>
    <xf numFmtId="14" fontId="0" fillId="0" borderId="0" xfId="0" applyNumberFormat="1" applyAlignment="1">
      <alignment horizontal="left" vertical="center"/>
    </xf>
    <xf numFmtId="0" fontId="0" fillId="0" borderId="0" xfId="0" applyAlignment="1">
      <alignment horizontal="left"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5" fillId="0" borderId="0" xfId="0" applyFont="1" applyAlignment="1">
      <alignment horizontal="center" vertical="center" indent="2"/>
    </xf>
    <xf numFmtId="0" fontId="36" fillId="0" borderId="0" xfId="0" applyFont="1" applyAlignment="1">
      <alignment horizontal="left" vertical="center" indent="2"/>
    </xf>
    <xf numFmtId="0" fontId="36" fillId="0" borderId="0" xfId="0" applyFont="1" applyFill="1" applyAlignment="1">
      <alignment horizontal="left" vertical="center" indent="2"/>
    </xf>
    <xf numFmtId="0" fontId="37" fillId="0" borderId="0" xfId="0" applyFont="1" applyAlignment="1">
      <alignment horizontal="left" vertical="center"/>
    </xf>
    <xf numFmtId="0" fontId="38" fillId="0" borderId="0" xfId="0" applyFont="1" applyAlignment="1">
      <alignment horizontal="right" vertical="center"/>
    </xf>
    <xf numFmtId="0" fontId="39" fillId="0" borderId="0" xfId="0" applyFont="1" applyAlignment="1">
      <alignment horizontal="center" vertical="center"/>
    </xf>
    <xf numFmtId="0" fontId="40" fillId="0" borderId="0" xfId="0" applyFont="1" applyAlignment="1">
      <alignment horizontal="center" vertical="center" wrapText="1"/>
    </xf>
    <xf numFmtId="0" fontId="39" fillId="0" borderId="0" xfId="0" applyFont="1" applyAlignment="1">
      <alignment horizontal="center" vertical="center" wrapText="1"/>
    </xf>
    <xf numFmtId="0" fontId="0" fillId="0" borderId="0" xfId="0" applyBorder="1">
      <alignment vertical="center"/>
    </xf>
    <xf numFmtId="0" fontId="41" fillId="0" borderId="0" xfId="0" applyFont="1" applyAlignment="1">
      <alignment horizontal="distributed" vertical="center" wrapText="1"/>
    </xf>
    <xf numFmtId="0" fontId="42" fillId="0" borderId="1" xfId="0" applyFont="1" applyBorder="1" applyAlignment="1">
      <alignment horizontal="center" vertical="center"/>
    </xf>
    <xf numFmtId="0" fontId="41" fillId="0" borderId="29" xfId="0" applyFont="1" applyBorder="1" applyAlignment="1">
      <alignment horizontal="left"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41" fillId="0" borderId="4" xfId="0" applyFont="1" applyBorder="1" applyAlignment="1">
      <alignment horizontal="center" vertical="center"/>
    </xf>
    <xf numFmtId="14" fontId="43" fillId="0" borderId="4" xfId="0" applyNumberFormat="1" applyFont="1" applyBorder="1" applyAlignment="1">
      <alignment horizontal="center" vertical="center"/>
    </xf>
    <xf numFmtId="0" fontId="37" fillId="0" borderId="0" xfId="0" applyFont="1" applyAlignment="1">
      <alignment horizontal="center" vertical="center"/>
    </xf>
    <xf numFmtId="57" fontId="37" fillId="0" borderId="0" xfId="0" applyNumberFormat="1"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千位分隔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1"/>
  <sheetViews>
    <sheetView showGridLines="0" workbookViewId="0">
      <selection activeCell="B5" sqref="B5:C5"/>
    </sheetView>
  </sheetViews>
  <sheetFormatPr defaultColWidth="9" defaultRowHeight="13.5" outlineLevelCol="2"/>
  <cols>
    <col min="1" max="1" width="7.75" customWidth="1"/>
    <col min="2" max="2" width="28.75" customWidth="1"/>
    <col min="3" max="3" width="47.125" customWidth="1"/>
  </cols>
  <sheetData>
    <row r="1" ht="30.75" customHeight="1" spans="3:3">
      <c r="C1" s="211" t="s">
        <v>0</v>
      </c>
    </row>
    <row r="2" ht="33" customHeight="1"/>
    <row r="3" ht="31.5" spans="2:3">
      <c r="B3" s="212" t="s">
        <v>1</v>
      </c>
      <c r="C3" s="212"/>
    </row>
    <row r="4" ht="9.75" customHeight="1" spans="2:2">
      <c r="B4" s="212"/>
    </row>
    <row r="5" ht="34.5" customHeight="1" spans="2:3">
      <c r="B5" s="213" t="s">
        <v>2</v>
      </c>
      <c r="C5" s="213"/>
    </row>
    <row r="6" ht="10.5" customHeight="1" spans="2:2">
      <c r="B6" s="214"/>
    </row>
    <row r="7" ht="34.5" customHeight="1"/>
    <row r="8" ht="34.5" customHeight="1" spans="2:2">
      <c r="B8" s="214"/>
    </row>
    <row r="9" ht="38.25" customHeight="1" spans="2:3">
      <c r="B9" s="214"/>
      <c r="C9" s="215"/>
    </row>
    <row r="10" s="210" customFormat="1" ht="43.5" customHeight="1" spans="2:3">
      <c r="B10" s="216" t="s">
        <v>3</v>
      </c>
      <c r="C10" s="217" t="s">
        <v>4</v>
      </c>
    </row>
    <row r="11" s="210" customFormat="1" ht="30.75" customHeight="1" spans="2:3">
      <c r="B11" s="216"/>
      <c r="C11" s="218"/>
    </row>
    <row r="12" s="210" customFormat="1" ht="43.5" customHeight="1" spans="2:3">
      <c r="B12" s="216" t="s">
        <v>5</v>
      </c>
      <c r="C12" s="219">
        <v>44196</v>
      </c>
    </row>
    <row r="13" s="210" customFormat="1" ht="43.5" customHeight="1" spans="2:3">
      <c r="B13" s="216" t="s">
        <v>6</v>
      </c>
      <c r="C13" s="220"/>
    </row>
    <row r="14" s="210" customFormat="1" ht="43.5" customHeight="1" spans="2:3">
      <c r="B14" s="216" t="s">
        <v>7</v>
      </c>
      <c r="C14" s="220"/>
    </row>
    <row r="15" s="210" customFormat="1" ht="43.5" customHeight="1" spans="2:3">
      <c r="B15" s="216" t="s">
        <v>8</v>
      </c>
      <c r="C15" s="221"/>
    </row>
    <row r="16" s="210" customFormat="1" ht="43.5" customHeight="1" spans="2:3">
      <c r="B16" s="216" t="s">
        <v>9</v>
      </c>
      <c r="C16" s="222">
        <v>44363</v>
      </c>
    </row>
    <row r="17" ht="25.5" customHeight="1"/>
    <row r="18" ht="25.5" customHeight="1"/>
    <row r="19" ht="38.25" customHeight="1"/>
    <row r="20" ht="31.5" customHeight="1" spans="2:3">
      <c r="B20" s="223" t="s">
        <v>10</v>
      </c>
      <c r="C20" s="223"/>
    </row>
    <row r="21" ht="20.25" spans="2:3">
      <c r="B21" s="224"/>
      <c r="C21" s="223"/>
    </row>
  </sheetData>
  <sheetProtection password="C59D" sheet="1" objects="1" scenarios="1"/>
  <mergeCells count="4">
    <mergeCell ref="B3:C3"/>
    <mergeCell ref="B5:C5"/>
    <mergeCell ref="B20:C20"/>
    <mergeCell ref="B21:C21"/>
  </mergeCells>
  <pageMargins left="0.511811023622047" right="0.511811023622047" top="0.551181102362205" bottom="0.55118110236220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B9" sqref="B9"/>
    </sheetView>
  </sheetViews>
  <sheetFormatPr defaultColWidth="9" defaultRowHeight="13.5" outlineLevelCol="4"/>
  <cols>
    <col min="2" max="2" width="65.375" customWidth="1"/>
  </cols>
  <sheetData>
    <row r="1" ht="27" spans="2:2">
      <c r="B1" s="207" t="s">
        <v>11</v>
      </c>
    </row>
    <row r="2" ht="14.25" spans="5:5">
      <c r="E2" s="208"/>
    </row>
    <row r="3" ht="14.25" spans="1:5">
      <c r="A3">
        <v>1</v>
      </c>
      <c r="B3" s="208" t="s">
        <v>12</v>
      </c>
      <c r="E3" s="208"/>
    </row>
    <row r="4" ht="14.25" spans="1:2">
      <c r="A4">
        <v>2</v>
      </c>
      <c r="B4" s="208" t="s">
        <v>13</v>
      </c>
    </row>
    <row r="5" ht="14.25" spans="1:2">
      <c r="A5">
        <v>3</v>
      </c>
      <c r="B5" s="208" t="s">
        <v>14</v>
      </c>
    </row>
    <row r="6" ht="14.25" spans="1:2">
      <c r="A6">
        <v>3.1</v>
      </c>
      <c r="B6" s="209" t="s">
        <v>15</v>
      </c>
    </row>
    <row r="7" ht="14.25" spans="1:2">
      <c r="A7">
        <v>3.2</v>
      </c>
      <c r="B7" s="209" t="s">
        <v>16</v>
      </c>
    </row>
    <row r="8" ht="14.25" spans="1:2">
      <c r="A8">
        <v>3.3</v>
      </c>
      <c r="B8" s="209" t="s">
        <v>17</v>
      </c>
    </row>
    <row r="9" ht="14.25" spans="1:2">
      <c r="A9">
        <v>3.4</v>
      </c>
      <c r="B9" s="209" t="s">
        <v>18</v>
      </c>
    </row>
    <row r="10" ht="14.25" spans="1:2">
      <c r="A10">
        <v>3.5</v>
      </c>
      <c r="B10" s="209" t="s">
        <v>19</v>
      </c>
    </row>
    <row r="11" ht="14.25" spans="1:2">
      <c r="A11">
        <v>3.6</v>
      </c>
      <c r="B11" s="209" t="s">
        <v>20</v>
      </c>
    </row>
    <row r="16" ht="18.75" spans="2:2">
      <c r="B16" s="40"/>
    </row>
  </sheetData>
  <sheetProtection password="C59D" sheet="1" objects="1" scenarios="1"/>
  <printOptions horizontalCentered="1"/>
  <pageMargins left="0.748031496062992" right="0.748031496062992" top="0.984251968503937" bottom="0.984251968503937" header="0.511811023622047" footer="0.51181102362204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zoomScale="90" zoomScaleNormal="90" workbookViewId="0">
      <selection activeCell="M11" sqref="M11"/>
    </sheetView>
  </sheetViews>
  <sheetFormatPr defaultColWidth="9" defaultRowHeight="13.5"/>
  <cols>
    <col min="1" max="1" width="16.875" customWidth="1"/>
    <col min="2" max="11" width="11.625" customWidth="1"/>
  </cols>
  <sheetData>
    <row r="1" ht="36.95" customHeight="1" spans="1:15">
      <c r="A1" s="185" t="s">
        <v>21</v>
      </c>
      <c r="B1" s="185"/>
      <c r="C1" s="185"/>
      <c r="D1" s="185"/>
      <c r="E1" s="185"/>
      <c r="F1" s="185"/>
      <c r="G1" s="185"/>
      <c r="H1" s="185"/>
      <c r="I1" s="185"/>
      <c r="J1" s="185"/>
      <c r="K1" s="185"/>
      <c r="L1" s="201"/>
      <c r="M1" s="201"/>
      <c r="N1" s="201"/>
      <c r="O1" s="201"/>
    </row>
    <row r="2" ht="30" customHeight="1" spans="1:11">
      <c r="A2" s="186"/>
      <c r="B2" s="187"/>
      <c r="C2" s="187"/>
      <c r="I2" s="202" t="s">
        <v>9</v>
      </c>
      <c r="J2" s="203">
        <v>44363</v>
      </c>
      <c r="K2" s="204"/>
    </row>
    <row r="3" ht="30" customHeight="1" spans="1:11">
      <c r="A3" s="188" t="s">
        <v>22</v>
      </c>
      <c r="B3" s="189" t="s">
        <v>4</v>
      </c>
      <c r="C3" s="189"/>
      <c r="D3" s="189"/>
      <c r="E3" s="189"/>
      <c r="F3" s="189"/>
      <c r="G3" s="189"/>
      <c r="H3" s="189"/>
      <c r="I3" s="202" t="s">
        <v>23</v>
      </c>
      <c r="J3" s="204">
        <v>105</v>
      </c>
      <c r="K3" s="204"/>
    </row>
    <row r="5" ht="33" customHeight="1" spans="1:11">
      <c r="A5" s="190" t="s">
        <v>24</v>
      </c>
      <c r="B5" s="191" t="s">
        <v>25</v>
      </c>
      <c r="C5" s="192"/>
      <c r="D5" s="192"/>
      <c r="E5" s="192"/>
      <c r="F5" s="192"/>
      <c r="G5" s="193"/>
      <c r="H5" s="194" t="s">
        <v>26</v>
      </c>
      <c r="I5" s="205"/>
      <c r="J5" s="194" t="s">
        <v>27</v>
      </c>
      <c r="K5" s="205"/>
    </row>
    <row r="6" ht="27.95" customHeight="1" spans="1:11">
      <c r="A6" s="190"/>
      <c r="B6" s="191" t="s">
        <v>28</v>
      </c>
      <c r="C6" s="193"/>
      <c r="D6" s="191" t="s">
        <v>29</v>
      </c>
      <c r="E6" s="192"/>
      <c r="F6" s="191" t="s">
        <v>30</v>
      </c>
      <c r="G6" s="193"/>
      <c r="H6" s="195"/>
      <c r="I6" s="206"/>
      <c r="J6" s="195"/>
      <c r="K6" s="206"/>
    </row>
    <row r="7" ht="36.95" customHeight="1" spans="1:11">
      <c r="A7" s="190"/>
      <c r="B7" s="190" t="s">
        <v>31</v>
      </c>
      <c r="C7" s="190" t="s">
        <v>32</v>
      </c>
      <c r="D7" s="190" t="s">
        <v>31</v>
      </c>
      <c r="E7" s="190" t="s">
        <v>32</v>
      </c>
      <c r="F7" s="190" t="s">
        <v>31</v>
      </c>
      <c r="G7" s="190" t="s">
        <v>32</v>
      </c>
      <c r="H7" s="190" t="s">
        <v>31</v>
      </c>
      <c r="I7" s="190" t="s">
        <v>32</v>
      </c>
      <c r="J7" s="190" t="s">
        <v>31</v>
      </c>
      <c r="K7" s="190" t="s">
        <v>32</v>
      </c>
    </row>
    <row r="8" ht="30" customHeight="1" spans="1:11">
      <c r="A8" s="196" t="s">
        <v>33</v>
      </c>
      <c r="B8" s="197">
        <v>0</v>
      </c>
      <c r="C8" s="198">
        <v>0</v>
      </c>
      <c r="D8" s="197">
        <v>0</v>
      </c>
      <c r="E8" s="198">
        <v>0</v>
      </c>
      <c r="F8" s="197">
        <f t="shared" ref="F8:G13" si="0">B8+D8</f>
        <v>0</v>
      </c>
      <c r="G8" s="198">
        <f t="shared" si="0"/>
        <v>0</v>
      </c>
      <c r="H8" s="197">
        <v>0</v>
      </c>
      <c r="I8" s="198">
        <v>0</v>
      </c>
      <c r="J8" s="197">
        <v>0</v>
      </c>
      <c r="K8" s="198">
        <v>0</v>
      </c>
    </row>
    <row r="9" ht="30" customHeight="1" spans="1:11">
      <c r="A9" s="196" t="s">
        <v>34</v>
      </c>
      <c r="B9" s="197">
        <v>1194</v>
      </c>
      <c r="C9" s="198">
        <v>10350579.77</v>
      </c>
      <c r="D9" s="197">
        <v>120</v>
      </c>
      <c r="E9" s="198">
        <v>1117149</v>
      </c>
      <c r="F9" s="197">
        <f t="shared" si="0"/>
        <v>1314</v>
      </c>
      <c r="G9" s="198">
        <f t="shared" si="0"/>
        <v>11467728.77</v>
      </c>
      <c r="H9" s="197">
        <v>0</v>
      </c>
      <c r="I9" s="198">
        <v>0</v>
      </c>
      <c r="J9" s="197">
        <v>0</v>
      </c>
      <c r="K9" s="198">
        <v>0</v>
      </c>
    </row>
    <row r="10" ht="30" customHeight="1" spans="1:11">
      <c r="A10" s="196" t="s">
        <v>35</v>
      </c>
      <c r="B10" s="197">
        <v>382</v>
      </c>
      <c r="C10" s="198">
        <v>3006454.8</v>
      </c>
      <c r="D10" s="197">
        <v>1</v>
      </c>
      <c r="E10" s="198">
        <v>700000</v>
      </c>
      <c r="F10" s="197">
        <f t="shared" si="0"/>
        <v>383</v>
      </c>
      <c r="G10" s="198">
        <f t="shared" si="0"/>
        <v>3706454.8</v>
      </c>
      <c r="H10" s="197">
        <v>1</v>
      </c>
      <c r="I10" s="198">
        <v>5380</v>
      </c>
      <c r="J10" s="197">
        <v>0</v>
      </c>
      <c r="K10" s="198">
        <v>0</v>
      </c>
    </row>
    <row r="11" ht="30" customHeight="1" spans="1:11">
      <c r="A11" s="196" t="s">
        <v>36</v>
      </c>
      <c r="B11" s="197">
        <v>138</v>
      </c>
      <c r="C11" s="198">
        <v>1117760</v>
      </c>
      <c r="D11" s="197">
        <v>0</v>
      </c>
      <c r="E11" s="198">
        <v>0</v>
      </c>
      <c r="F11" s="197">
        <f t="shared" si="0"/>
        <v>138</v>
      </c>
      <c r="G11" s="198">
        <f t="shared" si="0"/>
        <v>1117760</v>
      </c>
      <c r="H11" s="197">
        <v>0</v>
      </c>
      <c r="I11" s="198">
        <v>0</v>
      </c>
      <c r="J11" s="197">
        <v>0</v>
      </c>
      <c r="K11" s="198">
        <v>0</v>
      </c>
    </row>
    <row r="12" ht="30" customHeight="1" spans="1:11">
      <c r="A12" s="196" t="s">
        <v>37</v>
      </c>
      <c r="B12" s="197">
        <v>3935</v>
      </c>
      <c r="C12" s="198">
        <v>614783.4</v>
      </c>
      <c r="D12" s="197">
        <v>0</v>
      </c>
      <c r="E12" s="198">
        <v>0</v>
      </c>
      <c r="F12" s="197">
        <f t="shared" si="0"/>
        <v>3935</v>
      </c>
      <c r="G12" s="198">
        <f t="shared" si="0"/>
        <v>614783.4</v>
      </c>
      <c r="H12" s="197">
        <v>0</v>
      </c>
      <c r="I12" s="198">
        <v>0</v>
      </c>
      <c r="J12" s="197">
        <v>0</v>
      </c>
      <c r="K12" s="198">
        <v>0</v>
      </c>
    </row>
    <row r="13" ht="30" customHeight="1" spans="1:11">
      <c r="A13" s="196" t="s">
        <v>38</v>
      </c>
      <c r="B13" s="197">
        <v>1619</v>
      </c>
      <c r="C13" s="198">
        <v>1389605.9</v>
      </c>
      <c r="D13" s="197">
        <v>139</v>
      </c>
      <c r="E13" s="198">
        <v>109530</v>
      </c>
      <c r="F13" s="197">
        <f t="shared" si="0"/>
        <v>1758</v>
      </c>
      <c r="G13" s="198">
        <f t="shared" si="0"/>
        <v>1499135.9</v>
      </c>
      <c r="H13" s="197">
        <v>0</v>
      </c>
      <c r="I13" s="198">
        <v>0</v>
      </c>
      <c r="J13" s="197">
        <v>0</v>
      </c>
      <c r="K13" s="198">
        <v>0</v>
      </c>
    </row>
    <row r="14" ht="30" customHeight="1" spans="1:11">
      <c r="A14" s="190" t="s">
        <v>39</v>
      </c>
      <c r="B14" s="199">
        <f>SUM(B8:B13)</f>
        <v>7268</v>
      </c>
      <c r="C14" s="200">
        <f t="shared" ref="C14:K14" si="1">SUM(C8:C13)</f>
        <v>16479183.87</v>
      </c>
      <c r="D14" s="199">
        <f t="shared" si="1"/>
        <v>260</v>
      </c>
      <c r="E14" s="200">
        <f t="shared" si="1"/>
        <v>1926679</v>
      </c>
      <c r="F14" s="199">
        <f t="shared" si="1"/>
        <v>7528</v>
      </c>
      <c r="G14" s="200">
        <f t="shared" si="1"/>
        <v>18405862.87</v>
      </c>
      <c r="H14" s="199">
        <f t="shared" si="1"/>
        <v>1</v>
      </c>
      <c r="I14" s="200">
        <f t="shared" si="1"/>
        <v>5380</v>
      </c>
      <c r="J14" s="199">
        <f t="shared" si="1"/>
        <v>0</v>
      </c>
      <c r="K14" s="200">
        <f t="shared" si="1"/>
        <v>0</v>
      </c>
    </row>
  </sheetData>
  <sheetProtection password="C59D" sheet="1" objects="1" scenarios="1"/>
  <mergeCells count="11">
    <mergeCell ref="A1:K1"/>
    <mergeCell ref="J2:K2"/>
    <mergeCell ref="B3:H3"/>
    <mergeCell ref="J3:K3"/>
    <mergeCell ref="B5:G5"/>
    <mergeCell ref="B6:C6"/>
    <mergeCell ref="D6:E6"/>
    <mergeCell ref="F6:G6"/>
    <mergeCell ref="A5:A7"/>
    <mergeCell ref="H5:I6"/>
    <mergeCell ref="J5:K6"/>
  </mergeCells>
  <printOptions horizontalCentered="1" verticalCentered="1"/>
  <pageMargins left="0.393700787401575" right="0.393700787401575"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A13" workbookViewId="0">
      <selection activeCell="I6" sqref="I6"/>
    </sheetView>
  </sheetViews>
  <sheetFormatPr defaultColWidth="9" defaultRowHeight="13.5" outlineLevelCol="5"/>
  <cols>
    <col min="1" max="1" width="4.125" customWidth="1"/>
    <col min="2" max="2" width="32" customWidth="1"/>
    <col min="3" max="3" width="11" customWidth="1"/>
    <col min="4" max="4" width="15.375" customWidth="1"/>
    <col min="5" max="5" width="12.25" customWidth="1"/>
    <col min="6" max="6" width="10.5" customWidth="1"/>
  </cols>
  <sheetData>
    <row r="1" ht="25.5" spans="1:6">
      <c r="A1" s="150" t="s">
        <v>40</v>
      </c>
      <c r="B1" s="150"/>
      <c r="C1" s="150"/>
      <c r="D1" s="150"/>
      <c r="E1" s="150"/>
      <c r="F1" s="150"/>
    </row>
    <row r="2" ht="25.5" spans="1:6">
      <c r="A2" s="150" t="s">
        <v>41</v>
      </c>
      <c r="B2" s="150"/>
      <c r="C2" s="150"/>
      <c r="D2" s="150"/>
      <c r="E2" s="150"/>
      <c r="F2" s="150"/>
    </row>
    <row r="3" ht="21" customHeight="1" spans="1:6">
      <c r="A3" s="151" t="s">
        <v>42</v>
      </c>
      <c r="B3" s="151"/>
      <c r="C3" s="151"/>
      <c r="D3" s="152" t="s">
        <v>43</v>
      </c>
      <c r="E3" s="152" t="s">
        <v>44</v>
      </c>
      <c r="F3" s="153"/>
    </row>
    <row r="4" ht="44.25" customHeight="1" spans="1:6">
      <c r="A4" s="154" t="s">
        <v>24</v>
      </c>
      <c r="B4" s="155"/>
      <c r="C4" s="156" t="s">
        <v>31</v>
      </c>
      <c r="D4" s="157" t="s">
        <v>32</v>
      </c>
      <c r="E4" s="158" t="s">
        <v>45</v>
      </c>
      <c r="F4" s="159"/>
    </row>
    <row r="5" ht="24" customHeight="1" spans="1:6">
      <c r="A5" s="160" t="s">
        <v>46</v>
      </c>
      <c r="B5" s="161" t="s">
        <v>47</v>
      </c>
      <c r="C5" s="162">
        <f>'附表01-统计表'!D8+'附表01-统计表'!H8</f>
        <v>0</v>
      </c>
      <c r="D5" s="163">
        <f>'附表01-统计表'!E8+'附表01-统计表'!I8</f>
        <v>0</v>
      </c>
      <c r="E5" s="164"/>
      <c r="F5" s="165"/>
    </row>
    <row r="6" ht="24" customHeight="1" spans="1:6">
      <c r="A6" s="160"/>
      <c r="B6" s="161" t="s">
        <v>48</v>
      </c>
      <c r="C6" s="162">
        <f>'附表01-统计表'!D9+'附表01-统计表'!H9</f>
        <v>120</v>
      </c>
      <c r="D6" s="163">
        <f>'附表01-统计表'!E9+'附表01-统计表'!I9</f>
        <v>1117149</v>
      </c>
      <c r="E6" s="164"/>
      <c r="F6" s="165"/>
    </row>
    <row r="7" ht="24" customHeight="1" spans="1:6">
      <c r="A7" s="160"/>
      <c r="B7" s="161" t="s">
        <v>49</v>
      </c>
      <c r="C7" s="162">
        <f>'附表01-统计表'!D10+'附表01-统计表'!H10</f>
        <v>2</v>
      </c>
      <c r="D7" s="163">
        <f>'附表01-统计表'!E10+'附表01-统计表'!I10</f>
        <v>705380</v>
      </c>
      <c r="E7" s="164"/>
      <c r="F7" s="165"/>
    </row>
    <row r="8" ht="24" customHeight="1" spans="1:6">
      <c r="A8" s="160"/>
      <c r="B8" s="161" t="s">
        <v>50</v>
      </c>
      <c r="C8" s="162">
        <f>'附表01-统计表'!D11+'附表01-统计表'!H11</f>
        <v>0</v>
      </c>
      <c r="D8" s="163">
        <f>'附表01-统计表'!E11+'附表01-统计表'!I11</f>
        <v>0</v>
      </c>
      <c r="E8" s="164"/>
      <c r="F8" s="165"/>
    </row>
    <row r="9" ht="24" customHeight="1" spans="1:6">
      <c r="A9" s="160"/>
      <c r="B9" s="161" t="s">
        <v>51</v>
      </c>
      <c r="C9" s="162">
        <f>'附表01-统计表'!D12+'附表01-统计表'!H12</f>
        <v>0</v>
      </c>
      <c r="D9" s="163">
        <f>'附表01-统计表'!E12+'附表01-统计表'!I12</f>
        <v>0</v>
      </c>
      <c r="E9" s="164"/>
      <c r="F9" s="165"/>
    </row>
    <row r="10" ht="24" customHeight="1" spans="1:6">
      <c r="A10" s="160"/>
      <c r="B10" s="166" t="s">
        <v>52</v>
      </c>
      <c r="C10" s="162">
        <f>'附表01-统计表'!D13+'附表01-统计表'!H13</f>
        <v>139</v>
      </c>
      <c r="D10" s="163">
        <f>'附表01-统计表'!E13+'附表01-统计表'!I13</f>
        <v>109530</v>
      </c>
      <c r="E10" s="164"/>
      <c r="F10" s="165"/>
    </row>
    <row r="11" ht="24" customHeight="1" spans="1:6">
      <c r="A11" s="160"/>
      <c r="B11" s="167" t="s">
        <v>39</v>
      </c>
      <c r="C11" s="162">
        <f>SUM(C5:C10)</f>
        <v>261</v>
      </c>
      <c r="D11" s="163">
        <f>SUM(D5:D10)</f>
        <v>1932059</v>
      </c>
      <c r="E11" s="164"/>
      <c r="F11" s="165"/>
    </row>
    <row r="12" ht="24" customHeight="1" spans="1:6">
      <c r="A12" s="160" t="s">
        <v>53</v>
      </c>
      <c r="B12" s="161" t="s">
        <v>47</v>
      </c>
      <c r="C12" s="168"/>
      <c r="D12" s="169"/>
      <c r="E12" s="164"/>
      <c r="F12" s="165"/>
    </row>
    <row r="13" ht="24" customHeight="1" spans="1:6">
      <c r="A13" s="160"/>
      <c r="B13" s="161" t="s">
        <v>48</v>
      </c>
      <c r="C13" s="170"/>
      <c r="D13" s="169"/>
      <c r="E13" s="164"/>
      <c r="F13" s="165"/>
    </row>
    <row r="14" ht="24" customHeight="1" spans="1:6">
      <c r="A14" s="160"/>
      <c r="B14" s="161" t="s">
        <v>49</v>
      </c>
      <c r="C14" s="170"/>
      <c r="D14" s="169"/>
      <c r="E14" s="164"/>
      <c r="F14" s="165"/>
    </row>
    <row r="15" ht="24" customHeight="1" spans="1:6">
      <c r="A15" s="160"/>
      <c r="B15" s="161" t="s">
        <v>50</v>
      </c>
      <c r="C15" s="168"/>
      <c r="D15" s="169"/>
      <c r="E15" s="164"/>
      <c r="F15" s="165"/>
    </row>
    <row r="16" ht="24" customHeight="1" spans="1:6">
      <c r="A16" s="160"/>
      <c r="B16" s="161" t="s">
        <v>51</v>
      </c>
      <c r="C16" s="171"/>
      <c r="D16" s="171"/>
      <c r="E16" s="164"/>
      <c r="F16" s="165"/>
    </row>
    <row r="17" ht="24" customHeight="1" spans="1:6">
      <c r="A17" s="160"/>
      <c r="B17" s="166" t="s">
        <v>52</v>
      </c>
      <c r="C17" s="171"/>
      <c r="D17" s="171"/>
      <c r="E17" s="164"/>
      <c r="F17" s="165"/>
    </row>
    <row r="18" ht="24" customHeight="1" spans="1:6">
      <c r="A18" s="160"/>
      <c r="B18" s="167" t="s">
        <v>39</v>
      </c>
      <c r="C18" s="171"/>
      <c r="D18" s="171"/>
      <c r="E18" s="164"/>
      <c r="F18" s="165"/>
    </row>
    <row r="19" ht="51" customHeight="1" spans="1:6">
      <c r="A19" s="172" t="s">
        <v>54</v>
      </c>
      <c r="B19" s="173"/>
      <c r="C19" s="174"/>
      <c r="D19" s="172" t="s">
        <v>55</v>
      </c>
      <c r="E19" s="175"/>
      <c r="F19" s="174"/>
    </row>
    <row r="20" ht="18.75" spans="1:6">
      <c r="A20" s="176" t="s">
        <v>56</v>
      </c>
      <c r="B20" s="177"/>
      <c r="C20" s="178"/>
      <c r="D20" s="172"/>
      <c r="E20" s="175"/>
      <c r="F20" s="174"/>
    </row>
    <row r="21" ht="37.5" customHeight="1" spans="1:6">
      <c r="A21" s="179" t="s">
        <v>57</v>
      </c>
      <c r="B21" s="180"/>
      <c r="C21" s="181"/>
      <c r="D21" s="113" t="s">
        <v>58</v>
      </c>
      <c r="E21" s="140"/>
      <c r="F21" s="115"/>
    </row>
    <row r="22" ht="18.75" customHeight="1" spans="1:6">
      <c r="A22" s="113" t="s">
        <v>59</v>
      </c>
      <c r="B22" s="114"/>
      <c r="C22" s="115"/>
      <c r="D22" s="113" t="s">
        <v>59</v>
      </c>
      <c r="E22" s="140"/>
      <c r="F22" s="115"/>
    </row>
    <row r="23" ht="26.1" customHeight="1" spans="1:6">
      <c r="A23" s="122" t="s">
        <v>60</v>
      </c>
      <c r="B23" s="123"/>
      <c r="C23" s="124"/>
      <c r="D23" s="122" t="s">
        <v>61</v>
      </c>
      <c r="E23" s="123"/>
      <c r="F23" s="124"/>
    </row>
    <row r="24" ht="42.95" customHeight="1" spans="1:6">
      <c r="A24" s="182" t="s">
        <v>62</v>
      </c>
      <c r="B24" s="183"/>
      <c r="C24" s="184"/>
      <c r="D24" s="173" t="s">
        <v>63</v>
      </c>
      <c r="E24" s="173"/>
      <c r="F24" s="174"/>
    </row>
    <row r="25" ht="18.75" customHeight="1" spans="1:6">
      <c r="A25" s="113" t="s">
        <v>64</v>
      </c>
      <c r="B25" s="114"/>
      <c r="C25" s="115"/>
      <c r="D25" s="114" t="s">
        <v>65</v>
      </c>
      <c r="E25" s="114"/>
      <c r="F25" s="115"/>
    </row>
    <row r="26" ht="24.95" customHeight="1" spans="1:6">
      <c r="A26" s="122" t="s">
        <v>60</v>
      </c>
      <c r="B26" s="123"/>
      <c r="C26" s="124"/>
      <c r="D26" s="122" t="s">
        <v>61</v>
      </c>
      <c r="E26" s="123"/>
      <c r="F26" s="124"/>
    </row>
  </sheetData>
  <sheetProtection password="C59D" sheet="1" objects="1" scenarios="1"/>
  <mergeCells count="36">
    <mergeCell ref="A1:F1"/>
    <mergeCell ref="A2:F2"/>
    <mergeCell ref="A3:C3"/>
    <mergeCell ref="A4:B4"/>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A19:C19"/>
    <mergeCell ref="D19:F19"/>
    <mergeCell ref="A20:C20"/>
    <mergeCell ref="A21:C21"/>
    <mergeCell ref="D21:F21"/>
    <mergeCell ref="A22:C22"/>
    <mergeCell ref="D22:F22"/>
    <mergeCell ref="A23:C23"/>
    <mergeCell ref="D23:F23"/>
    <mergeCell ref="A24:C24"/>
    <mergeCell ref="D24:F24"/>
    <mergeCell ref="A25:C25"/>
    <mergeCell ref="D25:F25"/>
    <mergeCell ref="A26:C26"/>
    <mergeCell ref="D26:F26"/>
    <mergeCell ref="A5:A11"/>
    <mergeCell ref="A12:A18"/>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A1" sqref="A1:C1"/>
    </sheetView>
  </sheetViews>
  <sheetFormatPr defaultColWidth="9" defaultRowHeight="27" customHeight="1" outlineLevelCol="2"/>
  <cols>
    <col min="1" max="1" width="13.125" customWidth="1"/>
    <col min="2" max="3" width="35.625" customWidth="1"/>
  </cols>
  <sheetData>
    <row r="1" customHeight="1" spans="1:3">
      <c r="A1" s="131" t="s">
        <v>66</v>
      </c>
      <c r="B1" s="131"/>
      <c r="C1" s="131"/>
    </row>
    <row r="2" customHeight="1" spans="1:3">
      <c r="A2" s="40" t="s">
        <v>67</v>
      </c>
      <c r="B2" s="132" t="s">
        <v>4</v>
      </c>
      <c r="C2" s="133" t="s">
        <v>68</v>
      </c>
    </row>
    <row r="3" customHeight="1" spans="1:3">
      <c r="A3" s="134" t="s">
        <v>69</v>
      </c>
      <c r="B3" s="135" t="s">
        <v>31</v>
      </c>
      <c r="C3" s="136" t="s">
        <v>32</v>
      </c>
    </row>
    <row r="4" customHeight="1" spans="1:3">
      <c r="A4" s="67" t="s">
        <v>70</v>
      </c>
      <c r="B4" s="138">
        <v>120</v>
      </c>
      <c r="C4" s="139">
        <v>1117149</v>
      </c>
    </row>
    <row r="5" customHeight="1" spans="1:3">
      <c r="A5" s="113" t="s">
        <v>71</v>
      </c>
      <c r="B5" s="140"/>
      <c r="C5" s="115"/>
    </row>
    <row r="6" customHeight="1" spans="1:3">
      <c r="A6" s="141" t="s">
        <v>72</v>
      </c>
      <c r="B6" s="142"/>
      <c r="C6" s="143"/>
    </row>
    <row r="7" customHeight="1" spans="1:3">
      <c r="A7" s="113" t="s">
        <v>73</v>
      </c>
      <c r="B7" s="114"/>
      <c r="C7" s="115"/>
    </row>
    <row r="8" ht="18.75" spans="1:3">
      <c r="A8" s="116"/>
      <c r="B8" s="117"/>
      <c r="C8" s="118"/>
    </row>
    <row r="9" ht="18.75" spans="1:3">
      <c r="A9" s="116"/>
      <c r="B9" s="117"/>
      <c r="C9" s="118"/>
    </row>
    <row r="10" ht="18.75" spans="1:3">
      <c r="A10" s="116"/>
      <c r="B10" s="117"/>
      <c r="C10" s="118"/>
    </row>
    <row r="11" ht="18.75" spans="1:3">
      <c r="A11" s="116"/>
      <c r="B11" s="117"/>
      <c r="C11" s="118"/>
    </row>
    <row r="12" customHeight="1" spans="1:3">
      <c r="A12" s="122" t="s">
        <v>74</v>
      </c>
      <c r="B12" s="123"/>
      <c r="C12" s="124"/>
    </row>
    <row r="13" customHeight="1" spans="1:3">
      <c r="A13" s="113" t="s">
        <v>75</v>
      </c>
      <c r="B13" s="114"/>
      <c r="C13" s="115"/>
    </row>
    <row r="14" ht="18.75" spans="1:3">
      <c r="A14" s="116"/>
      <c r="B14" s="117"/>
      <c r="C14" s="118"/>
    </row>
    <row r="15" ht="18.75" spans="1:3">
      <c r="A15" s="116"/>
      <c r="B15" s="117"/>
      <c r="C15" s="118"/>
    </row>
    <row r="16" customHeight="1" spans="1:3">
      <c r="A16" s="144" t="s">
        <v>76</v>
      </c>
      <c r="B16" s="145"/>
      <c r="C16" s="146"/>
    </row>
    <row r="17" customHeight="1" spans="1:3">
      <c r="A17" s="122" t="s">
        <v>74</v>
      </c>
      <c r="B17" s="123"/>
      <c r="C17" s="124"/>
    </row>
    <row r="18" customHeight="1" spans="1:3">
      <c r="A18" s="113" t="s">
        <v>77</v>
      </c>
      <c r="B18" s="114"/>
      <c r="C18" s="115"/>
    </row>
    <row r="19" ht="18.75" spans="1:3">
      <c r="A19" s="116"/>
      <c r="B19" s="117"/>
      <c r="C19" s="118"/>
    </row>
    <row r="20" ht="18.75" spans="1:3">
      <c r="A20" s="116"/>
      <c r="B20" s="117"/>
      <c r="C20" s="118"/>
    </row>
    <row r="21" customHeight="1" spans="1:3">
      <c r="A21" s="144" t="s">
        <v>78</v>
      </c>
      <c r="B21" s="145"/>
      <c r="C21" s="146"/>
    </row>
    <row r="22" customHeight="1" spans="1:3">
      <c r="A22" s="122" t="s">
        <v>74</v>
      </c>
      <c r="B22" s="123"/>
      <c r="C22" s="124"/>
    </row>
    <row r="23" customHeight="1" spans="1:3">
      <c r="A23" s="113" t="s">
        <v>79</v>
      </c>
      <c r="B23" s="114"/>
      <c r="C23" s="115"/>
    </row>
    <row r="24" ht="18.75" spans="1:3">
      <c r="A24" s="113"/>
      <c r="B24" s="114"/>
      <c r="C24" s="115"/>
    </row>
    <row r="25" ht="18.75" spans="1:3">
      <c r="A25" s="116"/>
      <c r="B25" s="117"/>
      <c r="C25" s="118"/>
    </row>
    <row r="26" ht="18.75" spans="1:3">
      <c r="A26" s="116"/>
      <c r="B26" s="117"/>
      <c r="C26" s="118"/>
    </row>
    <row r="27" customHeight="1" spans="1:3">
      <c r="A27" s="147" t="s">
        <v>80</v>
      </c>
      <c r="B27" s="148"/>
      <c r="C27" s="149"/>
    </row>
    <row r="28" customHeight="1" spans="1:3">
      <c r="A28" s="122" t="s">
        <v>74</v>
      </c>
      <c r="B28" s="123"/>
      <c r="C28" s="124"/>
    </row>
    <row r="29" ht="13.5" spans="1:3">
      <c r="A29" s="43" t="s">
        <v>81</v>
      </c>
      <c r="B29" s="43"/>
      <c r="C29" s="43"/>
    </row>
    <row r="30" ht="13.5" spans="1:1">
      <c r="A30" t="s">
        <v>82</v>
      </c>
    </row>
    <row r="31" ht="13.5" spans="1:3">
      <c r="A31" s="43" t="s">
        <v>83</v>
      </c>
      <c r="B31" s="43"/>
      <c r="C31" s="43"/>
    </row>
  </sheetData>
  <sheetProtection password="C59D" sheet="1" objects="1" scenarios="1"/>
  <mergeCells count="25">
    <mergeCell ref="A1:C1"/>
    <mergeCell ref="A5:C5"/>
    <mergeCell ref="A6:C6"/>
    <mergeCell ref="A7:C7"/>
    <mergeCell ref="A8:C8"/>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 ref="A31:C31"/>
  </mergeCells>
  <printOptions horizontalCentered="1"/>
  <pageMargins left="0.708661417322835" right="0.708661417322835" top="0.748031496062992" bottom="0.748031496062992" header="0.511811023622047" footer="0.51181102362204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G10" sqref="G10"/>
    </sheetView>
  </sheetViews>
  <sheetFormatPr defaultColWidth="9" defaultRowHeight="13.5" outlineLevelCol="2"/>
  <cols>
    <col min="1" max="1" width="13.125" customWidth="1"/>
    <col min="2" max="3" width="35.625" customWidth="1"/>
  </cols>
  <sheetData>
    <row r="1" ht="27" customHeight="1" spans="1:3">
      <c r="A1" s="131" t="s">
        <v>66</v>
      </c>
      <c r="B1" s="131"/>
      <c r="C1" s="131"/>
    </row>
    <row r="2" ht="27" customHeight="1" spans="1:3">
      <c r="A2" s="40" t="s">
        <v>67</v>
      </c>
      <c r="B2" s="132" t="s">
        <v>4</v>
      </c>
      <c r="C2" s="133" t="s">
        <v>68</v>
      </c>
    </row>
    <row r="3" ht="27" customHeight="1" spans="1:3">
      <c r="A3" s="134" t="s">
        <v>69</v>
      </c>
      <c r="B3" s="135" t="s">
        <v>31</v>
      </c>
      <c r="C3" s="136" t="s">
        <v>32</v>
      </c>
    </row>
    <row r="4" ht="27" customHeight="1" spans="1:3">
      <c r="A4" s="137" t="s">
        <v>70</v>
      </c>
      <c r="B4" s="138">
        <v>1</v>
      </c>
      <c r="C4" s="139">
        <v>5380</v>
      </c>
    </row>
    <row r="5" ht="27" customHeight="1" spans="1:3">
      <c r="A5" s="113" t="s">
        <v>71</v>
      </c>
      <c r="B5" s="140"/>
      <c r="C5" s="115"/>
    </row>
    <row r="6" ht="27" customHeight="1" spans="1:3">
      <c r="A6" s="141" t="s">
        <v>84</v>
      </c>
      <c r="B6" s="142"/>
      <c r="C6" s="143"/>
    </row>
    <row r="7" ht="27" customHeight="1" spans="1:3">
      <c r="A7" s="113" t="s">
        <v>73</v>
      </c>
      <c r="B7" s="114"/>
      <c r="C7" s="115"/>
    </row>
    <row r="8" ht="18.75" spans="1:3">
      <c r="A8" s="116"/>
      <c r="B8" s="117"/>
      <c r="C8" s="118"/>
    </row>
    <row r="9" ht="18.75" spans="1:3">
      <c r="A9" s="116"/>
      <c r="B9" s="117"/>
      <c r="C9" s="118"/>
    </row>
    <row r="10" ht="18.75" spans="1:3">
      <c r="A10" s="116"/>
      <c r="B10" s="117"/>
      <c r="C10" s="118"/>
    </row>
    <row r="11" ht="18.75" spans="1:3">
      <c r="A11" s="116"/>
      <c r="B11" s="117"/>
      <c r="C11" s="118"/>
    </row>
    <row r="12" ht="27" customHeight="1" spans="1:3">
      <c r="A12" s="122" t="s">
        <v>74</v>
      </c>
      <c r="B12" s="123"/>
      <c r="C12" s="124"/>
    </row>
    <row r="13" ht="27" customHeight="1" spans="1:3">
      <c r="A13" s="113" t="s">
        <v>75</v>
      </c>
      <c r="B13" s="114"/>
      <c r="C13" s="115"/>
    </row>
    <row r="14" ht="18.75" spans="1:3">
      <c r="A14" s="116"/>
      <c r="B14" s="117"/>
      <c r="C14" s="118"/>
    </row>
    <row r="15" ht="18.75" spans="1:3">
      <c r="A15" s="116"/>
      <c r="B15" s="117"/>
      <c r="C15" s="118"/>
    </row>
    <row r="16" ht="27" customHeight="1" spans="1:3">
      <c r="A16" s="144" t="s">
        <v>76</v>
      </c>
      <c r="B16" s="145"/>
      <c r="C16" s="146"/>
    </row>
    <row r="17" ht="27" customHeight="1" spans="1:3">
      <c r="A17" s="122" t="s">
        <v>74</v>
      </c>
      <c r="B17" s="123"/>
      <c r="C17" s="124"/>
    </row>
    <row r="18" ht="27" customHeight="1" spans="1:3">
      <c r="A18" s="113" t="s">
        <v>77</v>
      </c>
      <c r="B18" s="114"/>
      <c r="C18" s="115"/>
    </row>
    <row r="19" ht="18.75" spans="1:3">
      <c r="A19" s="116"/>
      <c r="B19" s="117"/>
      <c r="C19" s="118"/>
    </row>
    <row r="20" ht="18.75" spans="1:3">
      <c r="A20" s="116"/>
      <c r="B20" s="117"/>
      <c r="C20" s="118"/>
    </row>
    <row r="21" ht="27" customHeight="1" spans="1:3">
      <c r="A21" s="144" t="s">
        <v>78</v>
      </c>
      <c r="B21" s="145"/>
      <c r="C21" s="146"/>
    </row>
    <row r="22" ht="27" customHeight="1" spans="1:3">
      <c r="A22" s="122" t="s">
        <v>74</v>
      </c>
      <c r="B22" s="123"/>
      <c r="C22" s="124"/>
    </row>
    <row r="23" ht="27" customHeight="1" spans="1:3">
      <c r="A23" s="113" t="s">
        <v>79</v>
      </c>
      <c r="B23" s="114"/>
      <c r="C23" s="115"/>
    </row>
    <row r="24" ht="18.75" spans="1:3">
      <c r="A24" s="113"/>
      <c r="B24" s="114"/>
      <c r="C24" s="115"/>
    </row>
    <row r="25" ht="18.75" spans="1:3">
      <c r="A25" s="116"/>
      <c r="B25" s="117"/>
      <c r="C25" s="118"/>
    </row>
    <row r="26" ht="18.75" spans="1:3">
      <c r="A26" s="116"/>
      <c r="B26" s="117"/>
      <c r="C26" s="118"/>
    </row>
    <row r="27" ht="27" customHeight="1" spans="1:3">
      <c r="A27" s="147" t="s">
        <v>80</v>
      </c>
      <c r="B27" s="148"/>
      <c r="C27" s="149"/>
    </row>
    <row r="28" ht="27" customHeight="1" spans="1:3">
      <c r="A28" s="122" t="s">
        <v>74</v>
      </c>
      <c r="B28" s="123"/>
      <c r="C28" s="124"/>
    </row>
    <row r="29" spans="1:3">
      <c r="A29" s="43" t="s">
        <v>81</v>
      </c>
      <c r="B29" s="43"/>
      <c r="C29" s="43"/>
    </row>
    <row r="30" spans="1:1">
      <c r="A30" t="s">
        <v>82</v>
      </c>
    </row>
    <row r="31" spans="1:3">
      <c r="A31" s="43" t="s">
        <v>83</v>
      </c>
      <c r="B31" s="43"/>
      <c r="C31" s="43"/>
    </row>
  </sheetData>
  <mergeCells count="26">
    <mergeCell ref="A1:C1"/>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 ref="A31:C31"/>
  </mergeCells>
  <printOptions horizontalCentered="1"/>
  <pageMargins left="0.708661417322835" right="0.708661417322835" top="0.748031496062992" bottom="0.748031496062992" header="0.511811023622047" footer="0.51181102362204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E4" sqref="E4"/>
    </sheetView>
  </sheetViews>
  <sheetFormatPr defaultColWidth="9" defaultRowHeight="13.5" outlineLevelCol="5"/>
  <cols>
    <col min="1" max="4" width="13.625" customWidth="1"/>
    <col min="5" max="5" width="17.125" customWidth="1"/>
    <col min="6" max="6" width="13.625" customWidth="1"/>
  </cols>
  <sheetData>
    <row r="1" ht="29.1" customHeight="1" spans="1:6">
      <c r="A1" s="61" t="s">
        <v>85</v>
      </c>
      <c r="B1" s="61"/>
      <c r="C1" s="61"/>
      <c r="D1" s="61"/>
      <c r="E1" s="61"/>
      <c r="F1" s="61"/>
    </row>
    <row r="2" ht="26.1" customHeight="1" spans="1:6">
      <c r="A2" s="94" t="s">
        <v>67</v>
      </c>
      <c r="B2" s="95" t="s">
        <v>4</v>
      </c>
      <c r="C2" s="95"/>
      <c r="D2" s="95"/>
      <c r="E2" s="96" t="s">
        <v>68</v>
      </c>
      <c r="F2" s="96"/>
    </row>
    <row r="3" ht="21" customHeight="1" spans="1:6">
      <c r="A3" s="97" t="s">
        <v>86</v>
      </c>
      <c r="B3" s="97" t="s">
        <v>87</v>
      </c>
      <c r="C3" s="97" t="s">
        <v>88</v>
      </c>
      <c r="D3" s="97" t="s">
        <v>89</v>
      </c>
      <c r="E3" s="98" t="s">
        <v>32</v>
      </c>
      <c r="F3" s="97" t="s">
        <v>90</v>
      </c>
    </row>
    <row r="4" ht="21" customHeight="1" spans="1:6">
      <c r="A4" s="99" t="s">
        <v>91</v>
      </c>
      <c r="B4" s="100" t="s">
        <v>92</v>
      </c>
      <c r="C4" s="101">
        <v>39264</v>
      </c>
      <c r="D4" s="100" t="s">
        <v>93</v>
      </c>
      <c r="E4" s="102">
        <v>700000</v>
      </c>
      <c r="F4" s="100" t="s">
        <v>94</v>
      </c>
    </row>
    <row r="5" ht="18.75" customHeight="1" spans="1:6">
      <c r="A5" s="103" t="s">
        <v>71</v>
      </c>
      <c r="B5" s="104"/>
      <c r="C5" s="104"/>
      <c r="D5" s="104"/>
      <c r="E5" s="105"/>
      <c r="F5" s="106"/>
    </row>
    <row r="6" ht="20.25" customHeight="1" spans="1:6">
      <c r="A6" s="107" t="s">
        <v>95</v>
      </c>
      <c r="B6" s="108" t="s">
        <v>96</v>
      </c>
      <c r="C6" s="109"/>
      <c r="D6" s="109"/>
      <c r="E6" s="110"/>
      <c r="F6" s="111"/>
    </row>
    <row r="7" ht="72" customHeight="1" spans="1:6">
      <c r="A7" s="112" t="s">
        <v>97</v>
      </c>
      <c r="B7" s="112"/>
      <c r="C7" s="112"/>
      <c r="D7" s="112"/>
      <c r="E7" s="112"/>
      <c r="F7" s="112"/>
    </row>
    <row r="8" ht="18.75" customHeight="1" spans="1:6">
      <c r="A8" s="113" t="s">
        <v>77</v>
      </c>
      <c r="B8" s="114"/>
      <c r="C8" s="114"/>
      <c r="D8" s="114"/>
      <c r="E8" s="114"/>
      <c r="F8" s="115"/>
    </row>
    <row r="9" ht="18.75" customHeight="1" spans="1:6">
      <c r="A9" s="116"/>
      <c r="B9" s="117"/>
      <c r="C9" s="117"/>
      <c r="D9" s="117"/>
      <c r="E9" s="117"/>
      <c r="F9" s="118"/>
    </row>
    <row r="10" ht="18.75" customHeight="1" spans="1:6">
      <c r="A10" s="116"/>
      <c r="B10" s="117"/>
      <c r="C10" s="117"/>
      <c r="D10" s="117"/>
      <c r="E10" s="117"/>
      <c r="F10" s="118"/>
    </row>
    <row r="11" ht="37.5" customHeight="1" spans="1:6">
      <c r="A11" s="119" t="s">
        <v>98</v>
      </c>
      <c r="B11" s="120"/>
      <c r="C11" s="120"/>
      <c r="D11" s="120"/>
      <c r="E11" s="120"/>
      <c r="F11" s="121"/>
    </row>
    <row r="12" ht="20.25" customHeight="1" spans="1:6">
      <c r="A12" s="122" t="s">
        <v>74</v>
      </c>
      <c r="B12" s="123"/>
      <c r="C12" s="123"/>
      <c r="D12" s="123"/>
      <c r="E12" s="123"/>
      <c r="F12" s="124"/>
    </row>
    <row r="13" ht="18.75" customHeight="1" spans="1:6">
      <c r="A13" s="113" t="s">
        <v>99</v>
      </c>
      <c r="B13" s="114"/>
      <c r="C13" s="114"/>
      <c r="D13" s="114"/>
      <c r="E13" s="114"/>
      <c r="F13" s="115"/>
    </row>
    <row r="14" ht="15.75" customHeight="1" spans="1:6">
      <c r="A14" s="125"/>
      <c r="B14" s="126"/>
      <c r="C14" s="126"/>
      <c r="D14" s="126"/>
      <c r="E14" s="126"/>
      <c r="F14" s="127"/>
    </row>
    <row r="15" ht="15.75" customHeight="1" spans="1:6">
      <c r="A15" s="125"/>
      <c r="B15" s="126"/>
      <c r="C15" s="126"/>
      <c r="D15" s="126"/>
      <c r="E15" s="126"/>
      <c r="F15" s="127"/>
    </row>
    <row r="16" ht="15.75" customHeight="1" spans="1:6">
      <c r="A16" s="125"/>
      <c r="B16" s="126"/>
      <c r="C16" s="126"/>
      <c r="D16" s="126"/>
      <c r="E16" s="126"/>
      <c r="F16" s="127"/>
    </row>
    <row r="17" ht="15.75" customHeight="1" spans="1:6">
      <c r="A17" s="125"/>
      <c r="B17" s="126"/>
      <c r="C17" s="126"/>
      <c r="D17" s="126"/>
      <c r="E17" s="126"/>
      <c r="F17" s="127"/>
    </row>
    <row r="18" ht="18.75" customHeight="1" spans="1:6">
      <c r="A18" s="113" t="s">
        <v>76</v>
      </c>
      <c r="B18" s="114"/>
      <c r="C18" s="114"/>
      <c r="D18" s="114"/>
      <c r="E18" s="114"/>
      <c r="F18" s="115"/>
    </row>
    <row r="19" ht="20.25" customHeight="1" spans="1:6">
      <c r="A19" s="122" t="s">
        <v>74</v>
      </c>
      <c r="B19" s="123"/>
      <c r="C19" s="123"/>
      <c r="D19" s="123"/>
      <c r="E19" s="123"/>
      <c r="F19" s="124"/>
    </row>
    <row r="20" ht="18.75" customHeight="1" spans="1:6">
      <c r="A20" s="113" t="s">
        <v>79</v>
      </c>
      <c r="B20" s="114"/>
      <c r="C20" s="114"/>
      <c r="D20" s="114"/>
      <c r="E20" s="114"/>
      <c r="F20" s="115"/>
    </row>
    <row r="21" ht="18.75" customHeight="1" spans="1:6">
      <c r="A21" s="113"/>
      <c r="B21" s="114"/>
      <c r="C21" s="114"/>
      <c r="D21" s="114"/>
      <c r="E21" s="114"/>
      <c r="F21" s="115"/>
    </row>
    <row r="22" ht="18.75" customHeight="1" spans="1:6">
      <c r="A22" s="113"/>
      <c r="B22" s="114"/>
      <c r="C22" s="114"/>
      <c r="D22" s="114"/>
      <c r="E22" s="114"/>
      <c r="F22" s="115"/>
    </row>
    <row r="23" ht="18.75" customHeight="1" spans="1:6">
      <c r="A23" s="116"/>
      <c r="B23" s="117"/>
      <c r="C23" s="117"/>
      <c r="D23" s="117"/>
      <c r="E23" s="117"/>
      <c r="F23" s="118"/>
    </row>
    <row r="24" ht="18.75" customHeight="1" spans="1:6">
      <c r="A24" s="128" t="s">
        <v>80</v>
      </c>
      <c r="B24" s="129"/>
      <c r="C24" s="129"/>
      <c r="D24" s="129"/>
      <c r="E24" s="129"/>
      <c r="F24" s="130"/>
    </row>
    <row r="25" ht="20.25" customHeight="1" spans="1:6">
      <c r="A25" s="122" t="s">
        <v>74</v>
      </c>
      <c r="B25" s="123"/>
      <c r="C25" s="123"/>
      <c r="D25" s="123"/>
      <c r="E25" s="123"/>
      <c r="F25" s="124"/>
    </row>
    <row r="26" spans="1:6">
      <c r="A26" s="43" t="s">
        <v>100</v>
      </c>
      <c r="B26" s="43"/>
      <c r="C26" s="43"/>
      <c r="D26" s="43"/>
      <c r="E26" s="43"/>
      <c r="F26" s="43"/>
    </row>
    <row r="27" spans="1:6">
      <c r="A27" s="43" t="s">
        <v>101</v>
      </c>
      <c r="B27" s="43"/>
      <c r="C27" s="43"/>
      <c r="D27" s="43"/>
      <c r="E27" s="43"/>
      <c r="F27" s="43"/>
    </row>
    <row r="28" ht="15.95" customHeight="1" spans="1:5">
      <c r="A28" s="43" t="s">
        <v>83</v>
      </c>
      <c r="B28" s="43"/>
      <c r="C28" s="43"/>
      <c r="D28" s="43"/>
      <c r="E28" s="43"/>
    </row>
  </sheetData>
  <sheetProtection password="C59D" sheet="1" objects="1" scenarios="1"/>
  <mergeCells count="24">
    <mergeCell ref="A1:F1"/>
    <mergeCell ref="B2:D2"/>
    <mergeCell ref="E2:F2"/>
    <mergeCell ref="A5:D5"/>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3:F23"/>
    <mergeCell ref="A24:F24"/>
    <mergeCell ref="A25:F25"/>
    <mergeCell ref="A26:F26"/>
    <mergeCell ref="A27:F27"/>
    <mergeCell ref="A28:E28"/>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13" workbookViewId="0">
      <selection activeCell="A24" sqref="A24:IV24"/>
    </sheetView>
  </sheetViews>
  <sheetFormatPr defaultColWidth="9" defaultRowHeight="13.5" outlineLevelCol="3"/>
  <cols>
    <col min="1" max="1" width="26.625" style="60" customWidth="1"/>
    <col min="2" max="2" width="26.875" style="60" customWidth="1"/>
    <col min="3" max="3" width="35.625" style="60" customWidth="1"/>
    <col min="4" max="16384" width="9" style="60"/>
  </cols>
  <sheetData>
    <row r="1" ht="22.5" spans="1:3">
      <c r="A1" s="61" t="s">
        <v>102</v>
      </c>
      <c r="B1" s="61"/>
      <c r="C1" s="61"/>
    </row>
    <row r="2" ht="35.1" customHeight="1" spans="1:3">
      <c r="A2" s="62" t="s">
        <v>103</v>
      </c>
      <c r="B2" s="62"/>
      <c r="C2" s="63" t="s">
        <v>68</v>
      </c>
    </row>
    <row r="3" ht="21" customHeight="1" spans="1:3">
      <c r="A3" s="64" t="s">
        <v>69</v>
      </c>
      <c r="B3" s="65" t="s">
        <v>31</v>
      </c>
      <c r="C3" s="66" t="s">
        <v>32</v>
      </c>
    </row>
    <row r="4" ht="20.25" customHeight="1" spans="1:3">
      <c r="A4" s="67" t="s">
        <v>38</v>
      </c>
      <c r="B4" s="68">
        <v>139</v>
      </c>
      <c r="C4" s="69">
        <v>109530</v>
      </c>
    </row>
    <row r="5" ht="18.75" customHeight="1" spans="1:3">
      <c r="A5" s="70" t="s">
        <v>71</v>
      </c>
      <c r="B5" s="71"/>
      <c r="C5" s="72"/>
    </row>
    <row r="6" ht="20.25" customHeight="1" spans="1:3">
      <c r="A6" s="73" t="s">
        <v>72</v>
      </c>
      <c r="B6" s="74"/>
      <c r="C6" s="75"/>
    </row>
    <row r="7" ht="18.75" customHeight="1" spans="1:3">
      <c r="A7" s="70" t="s">
        <v>73</v>
      </c>
      <c r="B7" s="76"/>
      <c r="C7" s="72"/>
    </row>
    <row r="8" ht="63.95" customHeight="1" spans="1:3">
      <c r="A8" s="77"/>
      <c r="B8" s="78"/>
      <c r="C8" s="79"/>
    </row>
    <row r="9" ht="37.5" customHeight="1" spans="1:3">
      <c r="A9" s="70" t="s">
        <v>75</v>
      </c>
      <c r="B9" s="76"/>
      <c r="C9" s="72"/>
    </row>
    <row r="10" ht="18.75" customHeight="1" spans="1:3">
      <c r="A10" s="80"/>
      <c r="B10" s="81"/>
      <c r="C10" s="82"/>
    </row>
    <row r="11" ht="18.75" customHeight="1" spans="1:3">
      <c r="A11" s="80"/>
      <c r="B11" s="81"/>
      <c r="C11" s="82"/>
    </row>
    <row r="12" ht="37.5" customHeight="1" spans="1:3">
      <c r="A12" s="83" t="s">
        <v>76</v>
      </c>
      <c r="B12" s="84"/>
      <c r="C12" s="85"/>
    </row>
    <row r="13" ht="20.25" customHeight="1" spans="1:3">
      <c r="A13" s="86" t="s">
        <v>74</v>
      </c>
      <c r="B13" s="87"/>
      <c r="C13" s="88"/>
    </row>
    <row r="14" ht="37.5" customHeight="1" spans="1:3">
      <c r="A14" s="70" t="s">
        <v>77</v>
      </c>
      <c r="B14" s="76"/>
      <c r="C14" s="72"/>
    </row>
    <row r="15" ht="18.75" customHeight="1" spans="1:3">
      <c r="A15" s="80"/>
      <c r="B15" s="81"/>
      <c r="C15" s="82"/>
    </row>
    <row r="16" ht="18.75" customHeight="1" spans="1:3">
      <c r="A16" s="80"/>
      <c r="B16" s="81"/>
      <c r="C16" s="82"/>
    </row>
    <row r="17" ht="18.75" customHeight="1" spans="1:3">
      <c r="A17" s="80"/>
      <c r="B17" s="81"/>
      <c r="C17" s="82"/>
    </row>
    <row r="18" ht="37.5" customHeight="1" spans="1:3">
      <c r="A18" s="89" t="s">
        <v>78</v>
      </c>
      <c r="B18" s="90"/>
      <c r="C18" s="91"/>
    </row>
    <row r="19" ht="20.25" customHeight="1" spans="1:3">
      <c r="A19" s="86" t="s">
        <v>74</v>
      </c>
      <c r="B19" s="87"/>
      <c r="C19" s="88"/>
    </row>
    <row r="20" ht="37.5" customHeight="1" spans="1:3">
      <c r="A20" s="70" t="s">
        <v>79</v>
      </c>
      <c r="B20" s="76"/>
      <c r="C20" s="72"/>
    </row>
    <row r="21" ht="18.75" customHeight="1" spans="1:3">
      <c r="A21" s="80"/>
      <c r="B21" s="81"/>
      <c r="C21" s="82"/>
    </row>
    <row r="22" ht="18.75" customHeight="1" spans="1:3">
      <c r="A22" s="80"/>
      <c r="B22" s="81"/>
      <c r="C22" s="82"/>
    </row>
    <row r="23" ht="18.75" customHeight="1" spans="1:3">
      <c r="A23" s="80"/>
      <c r="B23" s="81"/>
      <c r="C23" s="82"/>
    </row>
    <row r="24" ht="20.25" customHeight="1" spans="1:3">
      <c r="A24" s="86" t="s">
        <v>74</v>
      </c>
      <c r="B24" s="87"/>
      <c r="C24" s="88"/>
    </row>
    <row r="25" spans="1:1">
      <c r="A25" s="92" t="s">
        <v>104</v>
      </c>
    </row>
    <row r="26" ht="21" customHeight="1" spans="1:3">
      <c r="A26" s="93" t="s">
        <v>81</v>
      </c>
      <c r="B26" s="93"/>
      <c r="C26" s="93"/>
    </row>
    <row r="27" ht="15.95" customHeight="1" spans="1:1">
      <c r="A27" s="60" t="s">
        <v>82</v>
      </c>
    </row>
    <row r="28" ht="15.95" customHeight="1" spans="1:4">
      <c r="A28" s="93" t="s">
        <v>83</v>
      </c>
      <c r="B28" s="93"/>
      <c r="C28" s="93"/>
      <c r="D28" s="93"/>
    </row>
  </sheetData>
  <sheetProtection password="C59D" sheet="1" objects="1" scenarios="1"/>
  <mergeCells count="23">
    <mergeCell ref="A1:C1"/>
    <mergeCell ref="A2:B2"/>
    <mergeCell ref="A5:C5"/>
    <mergeCell ref="A6:C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C26"/>
    <mergeCell ref="A28:D28"/>
    <mergeCell ref="A7:C8"/>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7"/>
  <sheetViews>
    <sheetView workbookViewId="0">
      <selection activeCell="G6" sqref="G6"/>
    </sheetView>
  </sheetViews>
  <sheetFormatPr defaultColWidth="9" defaultRowHeight="13.5"/>
  <cols>
    <col min="1" max="1" width="9" style="44" customWidth="1"/>
    <col min="2" max="2" width="10.25" style="44" customWidth="1"/>
    <col min="3" max="3" width="9" style="44"/>
    <col min="4" max="4" width="6.375" style="44" customWidth="1"/>
    <col min="5" max="5" width="8.5" style="45" customWidth="1"/>
    <col min="6" max="7" width="9.25" style="46" customWidth="1"/>
    <col min="8" max="8" width="6.75" style="44" customWidth="1"/>
    <col min="9" max="10" width="9" style="44"/>
  </cols>
  <sheetData>
    <row r="1" ht="39.95" customHeight="1" spans="1:10">
      <c r="A1" s="47" t="s">
        <v>105</v>
      </c>
      <c r="B1" s="47"/>
      <c r="C1" s="47"/>
      <c r="D1" s="47"/>
      <c r="E1" s="47"/>
      <c r="F1" s="47"/>
      <c r="G1" s="47"/>
      <c r="H1" s="47"/>
      <c r="I1" s="47"/>
      <c r="J1" s="49"/>
    </row>
    <row r="2" ht="15.75" spans="1:10">
      <c r="A2" s="48" t="s">
        <v>104</v>
      </c>
      <c r="B2" s="49"/>
      <c r="C2" s="49"/>
      <c r="D2" s="49"/>
      <c r="E2" s="50"/>
      <c r="F2" s="51"/>
      <c r="G2" s="51"/>
      <c r="H2" s="49"/>
      <c r="I2" s="49"/>
      <c r="J2" s="49"/>
    </row>
    <row r="3" ht="14.25" spans="1:10">
      <c r="A3" s="47" t="s">
        <v>106</v>
      </c>
      <c r="B3" s="47"/>
      <c r="C3" s="47"/>
      <c r="D3" s="47"/>
      <c r="E3" s="47"/>
      <c r="F3" s="47"/>
      <c r="G3" s="47"/>
      <c r="H3" s="47"/>
      <c r="I3" s="47"/>
      <c r="J3" s="49"/>
    </row>
    <row r="4" ht="16.5" spans="1:10">
      <c r="A4" s="48" t="s">
        <v>104</v>
      </c>
      <c r="B4" s="49"/>
      <c r="C4" s="49"/>
      <c r="D4" s="49"/>
      <c r="E4" s="50"/>
      <c r="F4" s="51"/>
      <c r="G4" s="51"/>
      <c r="H4" s="49"/>
      <c r="I4" s="49"/>
      <c r="J4" s="49"/>
    </row>
    <row r="5" ht="23.25" spans="1:10">
      <c r="A5" s="52" t="s">
        <v>86</v>
      </c>
      <c r="B5" s="52" t="s">
        <v>87</v>
      </c>
      <c r="C5" s="52" t="s">
        <v>107</v>
      </c>
      <c r="D5" s="52" t="s">
        <v>108</v>
      </c>
      <c r="E5" s="53" t="s">
        <v>31</v>
      </c>
      <c r="F5" s="54" t="s">
        <v>32</v>
      </c>
      <c r="G5" s="54" t="s">
        <v>109</v>
      </c>
      <c r="H5" s="52" t="s">
        <v>90</v>
      </c>
      <c r="I5" s="52" t="s">
        <v>88</v>
      </c>
      <c r="J5" s="59" t="s">
        <v>110</v>
      </c>
    </row>
    <row r="6" ht="14.25" spans="1:10">
      <c r="A6" s="55" t="s">
        <v>111</v>
      </c>
      <c r="B6" s="56" t="s">
        <v>112</v>
      </c>
      <c r="C6" s="56" t="s">
        <v>113</v>
      </c>
      <c r="D6" s="56" t="s">
        <v>113</v>
      </c>
      <c r="E6" s="57">
        <v>1</v>
      </c>
      <c r="F6" s="58">
        <v>880</v>
      </c>
      <c r="G6" s="58">
        <v>0</v>
      </c>
      <c r="H6" s="56" t="s">
        <v>114</v>
      </c>
      <c r="I6" s="56" t="s">
        <v>115</v>
      </c>
      <c r="J6" s="56" t="s">
        <v>116</v>
      </c>
    </row>
    <row r="7" ht="14.25" spans="1:10">
      <c r="A7" s="55" t="s">
        <v>117</v>
      </c>
      <c r="B7" s="56" t="s">
        <v>118</v>
      </c>
      <c r="C7" s="56" t="s">
        <v>119</v>
      </c>
      <c r="D7" s="56" t="s">
        <v>113</v>
      </c>
      <c r="E7" s="57">
        <v>1</v>
      </c>
      <c r="F7" s="58">
        <v>6900</v>
      </c>
      <c r="G7" s="58">
        <v>0</v>
      </c>
      <c r="H7" s="56" t="s">
        <v>120</v>
      </c>
      <c r="I7" s="56" t="s">
        <v>121</v>
      </c>
      <c r="J7" s="56" t="s">
        <v>116</v>
      </c>
    </row>
    <row r="8" ht="14.25" spans="1:10">
      <c r="A8" s="56" t="s">
        <v>122</v>
      </c>
      <c r="B8" s="56" t="s">
        <v>123</v>
      </c>
      <c r="C8" s="56" t="s">
        <v>124</v>
      </c>
      <c r="D8" s="56" t="s">
        <v>113</v>
      </c>
      <c r="E8" s="57">
        <v>1</v>
      </c>
      <c r="F8" s="58">
        <v>81800</v>
      </c>
      <c r="G8" s="58">
        <v>0</v>
      </c>
      <c r="H8" s="56" t="s">
        <v>120</v>
      </c>
      <c r="I8" s="56" t="s">
        <v>125</v>
      </c>
      <c r="J8" s="56" t="s">
        <v>116</v>
      </c>
    </row>
    <row r="9" ht="14.25" spans="1:10">
      <c r="A9" s="56" t="s">
        <v>126</v>
      </c>
      <c r="B9" s="56" t="s">
        <v>127</v>
      </c>
      <c r="C9" s="56" t="s">
        <v>113</v>
      </c>
      <c r="D9" s="56" t="s">
        <v>128</v>
      </c>
      <c r="E9" s="57">
        <v>1</v>
      </c>
      <c r="F9" s="58">
        <v>1300</v>
      </c>
      <c r="G9" s="58">
        <v>0</v>
      </c>
      <c r="H9" s="56" t="s">
        <v>114</v>
      </c>
      <c r="I9" s="56" t="s">
        <v>129</v>
      </c>
      <c r="J9" s="56" t="s">
        <v>116</v>
      </c>
    </row>
    <row r="10" ht="14.25" spans="1:10">
      <c r="A10" s="56" t="s">
        <v>130</v>
      </c>
      <c r="B10" s="56" t="s">
        <v>127</v>
      </c>
      <c r="C10" s="56" t="s">
        <v>113</v>
      </c>
      <c r="D10" s="56" t="s">
        <v>128</v>
      </c>
      <c r="E10" s="57">
        <v>1</v>
      </c>
      <c r="F10" s="58">
        <v>1300</v>
      </c>
      <c r="G10" s="58">
        <v>0</v>
      </c>
      <c r="H10" s="56" t="s">
        <v>114</v>
      </c>
      <c r="I10" s="56" t="s">
        <v>129</v>
      </c>
      <c r="J10" s="56" t="s">
        <v>116</v>
      </c>
    </row>
    <row r="11" ht="14.25" spans="1:10">
      <c r="A11" s="56" t="s">
        <v>131</v>
      </c>
      <c r="B11" s="56" t="s">
        <v>132</v>
      </c>
      <c r="C11" s="56" t="s">
        <v>133</v>
      </c>
      <c r="D11" s="56" t="s">
        <v>113</v>
      </c>
      <c r="E11" s="57">
        <v>1</v>
      </c>
      <c r="F11" s="58">
        <v>14650</v>
      </c>
      <c r="G11" s="58">
        <v>0</v>
      </c>
      <c r="H11" s="56" t="s">
        <v>120</v>
      </c>
      <c r="I11" s="56" t="s">
        <v>134</v>
      </c>
      <c r="J11" s="56" t="s">
        <v>116</v>
      </c>
    </row>
    <row r="12" ht="14.25" spans="1:10">
      <c r="A12" s="56" t="s">
        <v>135</v>
      </c>
      <c r="B12" s="56" t="s">
        <v>132</v>
      </c>
      <c r="C12" s="56" t="s">
        <v>133</v>
      </c>
      <c r="D12" s="56" t="s">
        <v>113</v>
      </c>
      <c r="E12" s="57">
        <v>1</v>
      </c>
      <c r="F12" s="58">
        <v>14650</v>
      </c>
      <c r="G12" s="58">
        <v>0</v>
      </c>
      <c r="H12" s="56" t="s">
        <v>120</v>
      </c>
      <c r="I12" s="56" t="s">
        <v>134</v>
      </c>
      <c r="J12" s="56" t="s">
        <v>116</v>
      </c>
    </row>
    <row r="13" ht="14.25" spans="1:10">
      <c r="A13" s="56" t="s">
        <v>136</v>
      </c>
      <c r="B13" s="56" t="s">
        <v>137</v>
      </c>
      <c r="C13" s="56" t="s">
        <v>138</v>
      </c>
      <c r="D13" s="56" t="s">
        <v>113</v>
      </c>
      <c r="E13" s="57">
        <v>1</v>
      </c>
      <c r="F13" s="58">
        <v>14900</v>
      </c>
      <c r="G13" s="58">
        <v>0</v>
      </c>
      <c r="H13" s="56" t="s">
        <v>114</v>
      </c>
      <c r="I13" s="56" t="s">
        <v>139</v>
      </c>
      <c r="J13" s="56" t="s">
        <v>116</v>
      </c>
    </row>
    <row r="14" ht="14.25" spans="1:10">
      <c r="A14" s="56" t="s">
        <v>140</v>
      </c>
      <c r="B14" s="56" t="s">
        <v>132</v>
      </c>
      <c r="C14" s="56" t="s">
        <v>133</v>
      </c>
      <c r="D14" s="56" t="s">
        <v>113</v>
      </c>
      <c r="E14" s="57">
        <v>1</v>
      </c>
      <c r="F14" s="58">
        <v>14650</v>
      </c>
      <c r="G14" s="58">
        <v>0</v>
      </c>
      <c r="H14" s="56" t="s">
        <v>120</v>
      </c>
      <c r="I14" s="56" t="s">
        <v>134</v>
      </c>
      <c r="J14" s="56" t="s">
        <v>116</v>
      </c>
    </row>
    <row r="15" ht="14.25" spans="1:10">
      <c r="A15" s="56" t="s">
        <v>141</v>
      </c>
      <c r="B15" s="56" t="s">
        <v>132</v>
      </c>
      <c r="C15" s="56" t="s">
        <v>133</v>
      </c>
      <c r="D15" s="56" t="s">
        <v>113</v>
      </c>
      <c r="E15" s="57">
        <v>1</v>
      </c>
      <c r="F15" s="58">
        <v>14650</v>
      </c>
      <c r="G15" s="58">
        <v>0</v>
      </c>
      <c r="H15" s="56" t="s">
        <v>120</v>
      </c>
      <c r="I15" s="56" t="s">
        <v>134</v>
      </c>
      <c r="J15" s="56" t="s">
        <v>116</v>
      </c>
    </row>
    <row r="16" ht="14.25" spans="1:10">
      <c r="A16" s="56" t="s">
        <v>142</v>
      </c>
      <c r="B16" s="56" t="s">
        <v>143</v>
      </c>
      <c r="C16" s="56" t="s">
        <v>144</v>
      </c>
      <c r="D16" s="56" t="s">
        <v>113</v>
      </c>
      <c r="E16" s="57">
        <v>1</v>
      </c>
      <c r="F16" s="58">
        <v>5950</v>
      </c>
      <c r="G16" s="58">
        <v>0</v>
      </c>
      <c r="H16" s="56" t="s">
        <v>145</v>
      </c>
      <c r="I16" s="56" t="s">
        <v>146</v>
      </c>
      <c r="J16" s="56" t="s">
        <v>116</v>
      </c>
    </row>
    <row r="17" ht="14.25" spans="1:10">
      <c r="A17" s="56" t="s">
        <v>147</v>
      </c>
      <c r="B17" s="56" t="s">
        <v>132</v>
      </c>
      <c r="C17" s="56" t="s">
        <v>133</v>
      </c>
      <c r="D17" s="56" t="s">
        <v>113</v>
      </c>
      <c r="E17" s="57">
        <v>1</v>
      </c>
      <c r="F17" s="58">
        <v>14650</v>
      </c>
      <c r="G17" s="58">
        <v>0</v>
      </c>
      <c r="H17" s="56" t="s">
        <v>120</v>
      </c>
      <c r="I17" s="56" t="s">
        <v>134</v>
      </c>
      <c r="J17" s="56" t="s">
        <v>116</v>
      </c>
    </row>
    <row r="18" ht="14.25" spans="1:10">
      <c r="A18" s="56" t="s">
        <v>148</v>
      </c>
      <c r="B18" s="56" t="s">
        <v>132</v>
      </c>
      <c r="C18" s="56" t="s">
        <v>133</v>
      </c>
      <c r="D18" s="56" t="s">
        <v>113</v>
      </c>
      <c r="E18" s="57">
        <v>1</v>
      </c>
      <c r="F18" s="58">
        <v>14650</v>
      </c>
      <c r="G18" s="58">
        <v>0</v>
      </c>
      <c r="H18" s="56" t="s">
        <v>120</v>
      </c>
      <c r="I18" s="56" t="s">
        <v>134</v>
      </c>
      <c r="J18" s="56" t="s">
        <v>116</v>
      </c>
    </row>
    <row r="19" ht="14.25" spans="1:10">
      <c r="A19" s="56" t="s">
        <v>149</v>
      </c>
      <c r="B19" s="56" t="s">
        <v>132</v>
      </c>
      <c r="C19" s="56" t="s">
        <v>133</v>
      </c>
      <c r="D19" s="56" t="s">
        <v>113</v>
      </c>
      <c r="E19" s="57">
        <v>1</v>
      </c>
      <c r="F19" s="58">
        <v>14650</v>
      </c>
      <c r="G19" s="58">
        <v>0</v>
      </c>
      <c r="H19" s="56" t="s">
        <v>120</v>
      </c>
      <c r="I19" s="56" t="s">
        <v>134</v>
      </c>
      <c r="J19" s="56" t="s">
        <v>116</v>
      </c>
    </row>
    <row r="20" ht="14.25" spans="1:10">
      <c r="A20" s="56" t="s">
        <v>150</v>
      </c>
      <c r="B20" s="56" t="s">
        <v>132</v>
      </c>
      <c r="C20" s="56" t="s">
        <v>133</v>
      </c>
      <c r="D20" s="56" t="s">
        <v>113</v>
      </c>
      <c r="E20" s="57">
        <v>1</v>
      </c>
      <c r="F20" s="58">
        <v>14650</v>
      </c>
      <c r="G20" s="58">
        <v>0</v>
      </c>
      <c r="H20" s="56" t="s">
        <v>120</v>
      </c>
      <c r="I20" s="56" t="s">
        <v>134</v>
      </c>
      <c r="J20" s="56" t="s">
        <v>116</v>
      </c>
    </row>
    <row r="21" ht="14.25" spans="1:10">
      <c r="A21" s="56" t="s">
        <v>151</v>
      </c>
      <c r="B21" s="56" t="s">
        <v>132</v>
      </c>
      <c r="C21" s="56" t="s">
        <v>133</v>
      </c>
      <c r="D21" s="56" t="s">
        <v>113</v>
      </c>
      <c r="E21" s="57">
        <v>1</v>
      </c>
      <c r="F21" s="58">
        <v>14650</v>
      </c>
      <c r="G21" s="58">
        <v>0</v>
      </c>
      <c r="H21" s="56" t="s">
        <v>120</v>
      </c>
      <c r="I21" s="56" t="s">
        <v>134</v>
      </c>
      <c r="J21" s="56" t="s">
        <v>116</v>
      </c>
    </row>
    <row r="22" ht="14.25" spans="1:10">
      <c r="A22" s="56" t="s">
        <v>152</v>
      </c>
      <c r="B22" s="56" t="s">
        <v>132</v>
      </c>
      <c r="C22" s="56" t="s">
        <v>133</v>
      </c>
      <c r="D22" s="56" t="s">
        <v>113</v>
      </c>
      <c r="E22" s="57">
        <v>1</v>
      </c>
      <c r="F22" s="58">
        <v>14650</v>
      </c>
      <c r="G22" s="58">
        <v>0</v>
      </c>
      <c r="H22" s="56" t="s">
        <v>120</v>
      </c>
      <c r="I22" s="56" t="s">
        <v>134</v>
      </c>
      <c r="J22" s="56" t="s">
        <v>116</v>
      </c>
    </row>
    <row r="23" ht="14.25" spans="1:10">
      <c r="A23" s="56" t="s">
        <v>153</v>
      </c>
      <c r="B23" s="56" t="s">
        <v>154</v>
      </c>
      <c r="C23" s="56" t="s">
        <v>155</v>
      </c>
      <c r="D23" s="56" t="s">
        <v>113</v>
      </c>
      <c r="E23" s="57">
        <v>1</v>
      </c>
      <c r="F23" s="58">
        <v>5020</v>
      </c>
      <c r="G23" s="58">
        <v>0</v>
      </c>
      <c r="H23" s="56" t="s">
        <v>156</v>
      </c>
      <c r="I23" s="56" t="s">
        <v>157</v>
      </c>
      <c r="J23" s="56" t="s">
        <v>116</v>
      </c>
    </row>
    <row r="24" ht="14.25" spans="1:10">
      <c r="A24" s="56" t="s">
        <v>158</v>
      </c>
      <c r="B24" s="56" t="s">
        <v>132</v>
      </c>
      <c r="C24" s="56" t="s">
        <v>133</v>
      </c>
      <c r="D24" s="56" t="s">
        <v>113</v>
      </c>
      <c r="E24" s="57">
        <v>1</v>
      </c>
      <c r="F24" s="58">
        <v>14650</v>
      </c>
      <c r="G24" s="58">
        <v>0</v>
      </c>
      <c r="H24" s="56" t="s">
        <v>120</v>
      </c>
      <c r="I24" s="56" t="s">
        <v>134</v>
      </c>
      <c r="J24" s="56" t="s">
        <v>116</v>
      </c>
    </row>
    <row r="25" ht="14.25" spans="1:10">
      <c r="A25" s="56" t="s">
        <v>159</v>
      </c>
      <c r="B25" s="56" t="s">
        <v>132</v>
      </c>
      <c r="C25" s="56" t="s">
        <v>133</v>
      </c>
      <c r="D25" s="56" t="s">
        <v>113</v>
      </c>
      <c r="E25" s="57">
        <v>1</v>
      </c>
      <c r="F25" s="58">
        <v>14650</v>
      </c>
      <c r="G25" s="58">
        <v>0</v>
      </c>
      <c r="H25" s="56" t="s">
        <v>120</v>
      </c>
      <c r="I25" s="56" t="s">
        <v>134</v>
      </c>
      <c r="J25" s="56" t="s">
        <v>116</v>
      </c>
    </row>
    <row r="26" ht="14.25" spans="1:10">
      <c r="A26" s="56" t="s">
        <v>160</v>
      </c>
      <c r="B26" s="56" t="s">
        <v>132</v>
      </c>
      <c r="C26" s="56" t="s">
        <v>133</v>
      </c>
      <c r="D26" s="56" t="s">
        <v>113</v>
      </c>
      <c r="E26" s="57">
        <v>1</v>
      </c>
      <c r="F26" s="58">
        <v>14650</v>
      </c>
      <c r="G26" s="58">
        <v>0</v>
      </c>
      <c r="H26" s="56" t="s">
        <v>120</v>
      </c>
      <c r="I26" s="56" t="s">
        <v>134</v>
      </c>
      <c r="J26" s="56" t="s">
        <v>116</v>
      </c>
    </row>
    <row r="27" ht="14.25" spans="1:10">
      <c r="A27" s="56" t="s">
        <v>161</v>
      </c>
      <c r="B27" s="56" t="s">
        <v>154</v>
      </c>
      <c r="C27" s="56" t="s">
        <v>162</v>
      </c>
      <c r="D27" s="56" t="s">
        <v>163</v>
      </c>
      <c r="E27" s="57">
        <v>1</v>
      </c>
      <c r="F27" s="58">
        <v>10900</v>
      </c>
      <c r="G27" s="58">
        <v>0</v>
      </c>
      <c r="H27" s="56" t="s">
        <v>156</v>
      </c>
      <c r="I27" s="56" t="s">
        <v>164</v>
      </c>
      <c r="J27" s="56" t="s">
        <v>116</v>
      </c>
    </row>
    <row r="28" ht="14.25" spans="1:10">
      <c r="A28" s="56" t="s">
        <v>165</v>
      </c>
      <c r="B28" s="56" t="s">
        <v>132</v>
      </c>
      <c r="C28" s="56" t="s">
        <v>133</v>
      </c>
      <c r="D28" s="56" t="s">
        <v>113</v>
      </c>
      <c r="E28" s="57">
        <v>1</v>
      </c>
      <c r="F28" s="58">
        <v>14650</v>
      </c>
      <c r="G28" s="58">
        <v>0</v>
      </c>
      <c r="H28" s="56" t="s">
        <v>120</v>
      </c>
      <c r="I28" s="56" t="s">
        <v>134</v>
      </c>
      <c r="J28" s="56" t="s">
        <v>116</v>
      </c>
    </row>
    <row r="29" ht="14.25" spans="1:10">
      <c r="A29" s="56" t="s">
        <v>91</v>
      </c>
      <c r="B29" s="56" t="s">
        <v>92</v>
      </c>
      <c r="C29" s="56" t="s">
        <v>93</v>
      </c>
      <c r="D29" s="56" t="s">
        <v>113</v>
      </c>
      <c r="E29" s="57">
        <v>1</v>
      </c>
      <c r="F29" s="58">
        <v>700000</v>
      </c>
      <c r="G29" s="58">
        <v>0</v>
      </c>
      <c r="H29" s="56" t="s">
        <v>94</v>
      </c>
      <c r="I29" s="56" t="s">
        <v>166</v>
      </c>
      <c r="J29" s="56" t="s">
        <v>116</v>
      </c>
    </row>
    <row r="30" ht="14.25" spans="1:10">
      <c r="A30" s="56" t="s">
        <v>167</v>
      </c>
      <c r="B30" s="56" t="s">
        <v>132</v>
      </c>
      <c r="C30" s="56" t="s">
        <v>133</v>
      </c>
      <c r="D30" s="56" t="s">
        <v>113</v>
      </c>
      <c r="E30" s="57">
        <v>1</v>
      </c>
      <c r="F30" s="58">
        <v>14650</v>
      </c>
      <c r="G30" s="58">
        <v>0</v>
      </c>
      <c r="H30" s="56" t="s">
        <v>120</v>
      </c>
      <c r="I30" s="56" t="s">
        <v>134</v>
      </c>
      <c r="J30" s="56" t="s">
        <v>116</v>
      </c>
    </row>
    <row r="31" ht="14.25" spans="1:10">
      <c r="A31" s="56" t="s">
        <v>168</v>
      </c>
      <c r="B31" s="56" t="s">
        <v>132</v>
      </c>
      <c r="C31" s="56" t="s">
        <v>133</v>
      </c>
      <c r="D31" s="56" t="s">
        <v>113</v>
      </c>
      <c r="E31" s="57">
        <v>1</v>
      </c>
      <c r="F31" s="58">
        <v>14650</v>
      </c>
      <c r="G31" s="58">
        <v>0</v>
      </c>
      <c r="H31" s="56" t="s">
        <v>120</v>
      </c>
      <c r="I31" s="56" t="s">
        <v>134</v>
      </c>
      <c r="J31" s="56" t="s">
        <v>116</v>
      </c>
    </row>
    <row r="32" ht="14.25" spans="1:10">
      <c r="A32" s="56" t="s">
        <v>169</v>
      </c>
      <c r="B32" s="56" t="s">
        <v>132</v>
      </c>
      <c r="C32" s="56" t="s">
        <v>133</v>
      </c>
      <c r="D32" s="56" t="s">
        <v>113</v>
      </c>
      <c r="E32" s="57">
        <v>1</v>
      </c>
      <c r="F32" s="58">
        <v>14650</v>
      </c>
      <c r="G32" s="58">
        <v>0</v>
      </c>
      <c r="H32" s="56" t="s">
        <v>120</v>
      </c>
      <c r="I32" s="56" t="s">
        <v>134</v>
      </c>
      <c r="J32" s="56" t="s">
        <v>116</v>
      </c>
    </row>
    <row r="33" ht="14.25" spans="1:10">
      <c r="A33" s="56" t="s">
        <v>170</v>
      </c>
      <c r="B33" s="56" t="s">
        <v>137</v>
      </c>
      <c r="C33" s="56" t="s">
        <v>171</v>
      </c>
      <c r="D33" s="56" t="s">
        <v>113</v>
      </c>
      <c r="E33" s="57">
        <v>1</v>
      </c>
      <c r="F33" s="58">
        <v>12200</v>
      </c>
      <c r="G33" s="58">
        <v>0</v>
      </c>
      <c r="H33" s="56" t="s">
        <v>114</v>
      </c>
      <c r="I33" s="56" t="s">
        <v>172</v>
      </c>
      <c r="J33" s="56" t="s">
        <v>116</v>
      </c>
    </row>
    <row r="34" ht="14.25" spans="1:10">
      <c r="A34" s="56" t="s">
        <v>173</v>
      </c>
      <c r="B34" s="56" t="s">
        <v>132</v>
      </c>
      <c r="C34" s="56" t="s">
        <v>133</v>
      </c>
      <c r="D34" s="56" t="s">
        <v>113</v>
      </c>
      <c r="E34" s="57">
        <v>1</v>
      </c>
      <c r="F34" s="58">
        <v>14650</v>
      </c>
      <c r="G34" s="58">
        <v>0</v>
      </c>
      <c r="H34" s="56" t="s">
        <v>120</v>
      </c>
      <c r="I34" s="56" t="s">
        <v>134</v>
      </c>
      <c r="J34" s="56" t="s">
        <v>116</v>
      </c>
    </row>
    <row r="35" ht="14.25" spans="1:10">
      <c r="A35" s="56" t="s">
        <v>174</v>
      </c>
      <c r="B35" s="56" t="s">
        <v>132</v>
      </c>
      <c r="C35" s="56" t="s">
        <v>133</v>
      </c>
      <c r="D35" s="56" t="s">
        <v>113</v>
      </c>
      <c r="E35" s="57">
        <v>1</v>
      </c>
      <c r="F35" s="58">
        <v>14650</v>
      </c>
      <c r="G35" s="58">
        <v>0</v>
      </c>
      <c r="H35" s="56" t="s">
        <v>120</v>
      </c>
      <c r="I35" s="56" t="s">
        <v>134</v>
      </c>
      <c r="J35" s="56" t="s">
        <v>116</v>
      </c>
    </row>
    <row r="36" ht="14.25" spans="1:10">
      <c r="A36" s="56" t="s">
        <v>175</v>
      </c>
      <c r="B36" s="56" t="s">
        <v>154</v>
      </c>
      <c r="C36" s="56" t="s">
        <v>162</v>
      </c>
      <c r="D36" s="56" t="s">
        <v>163</v>
      </c>
      <c r="E36" s="57">
        <v>1</v>
      </c>
      <c r="F36" s="58">
        <v>10900</v>
      </c>
      <c r="G36" s="58">
        <v>0</v>
      </c>
      <c r="H36" s="56" t="s">
        <v>176</v>
      </c>
      <c r="I36" s="56" t="s">
        <v>164</v>
      </c>
      <c r="J36" s="56" t="s">
        <v>116</v>
      </c>
    </row>
    <row r="37" ht="14.25" spans="1:10">
      <c r="A37" s="56" t="s">
        <v>177</v>
      </c>
      <c r="B37" s="56" t="s">
        <v>132</v>
      </c>
      <c r="C37" s="56" t="s">
        <v>133</v>
      </c>
      <c r="D37" s="56" t="s">
        <v>113</v>
      </c>
      <c r="E37" s="57">
        <v>1</v>
      </c>
      <c r="F37" s="58">
        <v>16000</v>
      </c>
      <c r="G37" s="58">
        <v>0</v>
      </c>
      <c r="H37" s="56" t="s">
        <v>120</v>
      </c>
      <c r="I37" s="56" t="s">
        <v>134</v>
      </c>
      <c r="J37" s="56" t="s">
        <v>116</v>
      </c>
    </row>
    <row r="38" ht="14.25" spans="1:10">
      <c r="A38" s="56" t="s">
        <v>178</v>
      </c>
      <c r="B38" s="56" t="s">
        <v>132</v>
      </c>
      <c r="C38" s="56" t="s">
        <v>133</v>
      </c>
      <c r="D38" s="56" t="s">
        <v>113</v>
      </c>
      <c r="E38" s="57">
        <v>1</v>
      </c>
      <c r="F38" s="58">
        <v>14650</v>
      </c>
      <c r="G38" s="58">
        <v>0</v>
      </c>
      <c r="H38" s="56" t="s">
        <v>120</v>
      </c>
      <c r="I38" s="56" t="s">
        <v>134</v>
      </c>
      <c r="J38" s="56" t="s">
        <v>116</v>
      </c>
    </row>
    <row r="39" ht="14.25" spans="1:10">
      <c r="A39" s="56" t="s">
        <v>179</v>
      </c>
      <c r="B39" s="56" t="s">
        <v>180</v>
      </c>
      <c r="C39" s="56" t="s">
        <v>181</v>
      </c>
      <c r="D39" s="56" t="s">
        <v>113</v>
      </c>
      <c r="E39" s="57">
        <v>1</v>
      </c>
      <c r="F39" s="58">
        <v>3500</v>
      </c>
      <c r="G39" s="58">
        <v>0</v>
      </c>
      <c r="H39" s="56" t="s">
        <v>156</v>
      </c>
      <c r="I39" s="56" t="s">
        <v>139</v>
      </c>
      <c r="J39" s="56" t="s">
        <v>116</v>
      </c>
    </row>
    <row r="40" ht="14.25" spans="1:10">
      <c r="A40" s="56" t="s">
        <v>182</v>
      </c>
      <c r="B40" s="56" t="s">
        <v>154</v>
      </c>
      <c r="C40" s="56" t="s">
        <v>162</v>
      </c>
      <c r="D40" s="56" t="s">
        <v>163</v>
      </c>
      <c r="E40" s="57">
        <v>1</v>
      </c>
      <c r="F40" s="58">
        <v>10900</v>
      </c>
      <c r="G40" s="58">
        <v>0</v>
      </c>
      <c r="H40" s="56" t="s">
        <v>183</v>
      </c>
      <c r="I40" s="56" t="s">
        <v>164</v>
      </c>
      <c r="J40" s="56" t="s">
        <v>116</v>
      </c>
    </row>
    <row r="41" ht="14.25" spans="1:10">
      <c r="A41" s="56" t="s">
        <v>184</v>
      </c>
      <c r="B41" s="56" t="s">
        <v>185</v>
      </c>
      <c r="C41" s="56" t="s">
        <v>186</v>
      </c>
      <c r="D41" s="56" t="s">
        <v>187</v>
      </c>
      <c r="E41" s="57">
        <v>1</v>
      </c>
      <c r="F41" s="58">
        <v>4420</v>
      </c>
      <c r="G41" s="58">
        <v>0</v>
      </c>
      <c r="H41" s="56" t="s">
        <v>188</v>
      </c>
      <c r="I41" s="56" t="s">
        <v>189</v>
      </c>
      <c r="J41" s="56" t="s">
        <v>116</v>
      </c>
    </row>
    <row r="42" ht="14.25" spans="1:10">
      <c r="A42" s="56" t="s">
        <v>190</v>
      </c>
      <c r="B42" s="56" t="s">
        <v>191</v>
      </c>
      <c r="C42" s="56" t="s">
        <v>113</v>
      </c>
      <c r="D42" s="56" t="s">
        <v>113</v>
      </c>
      <c r="E42" s="57">
        <v>1</v>
      </c>
      <c r="F42" s="58">
        <v>2300</v>
      </c>
      <c r="G42" s="58">
        <v>0</v>
      </c>
      <c r="H42" s="56" t="s">
        <v>114</v>
      </c>
      <c r="I42" s="56" t="s">
        <v>192</v>
      </c>
      <c r="J42" s="56" t="s">
        <v>116</v>
      </c>
    </row>
    <row r="43" ht="14.25" spans="1:10">
      <c r="A43" s="56" t="s">
        <v>193</v>
      </c>
      <c r="B43" s="56" t="s">
        <v>194</v>
      </c>
      <c r="C43" s="56" t="s">
        <v>113</v>
      </c>
      <c r="D43" s="56" t="s">
        <v>113</v>
      </c>
      <c r="E43" s="57">
        <v>1</v>
      </c>
      <c r="F43" s="58">
        <v>3000</v>
      </c>
      <c r="G43" s="58">
        <v>0</v>
      </c>
      <c r="H43" s="56" t="s">
        <v>114</v>
      </c>
      <c r="I43" s="56" t="s">
        <v>192</v>
      </c>
      <c r="J43" s="56" t="s">
        <v>116</v>
      </c>
    </row>
    <row r="44" ht="14.25" spans="1:10">
      <c r="A44" s="56" t="s">
        <v>195</v>
      </c>
      <c r="B44" s="56" t="s">
        <v>196</v>
      </c>
      <c r="C44" s="56" t="s">
        <v>113</v>
      </c>
      <c r="D44" s="56" t="s">
        <v>113</v>
      </c>
      <c r="E44" s="57">
        <v>1</v>
      </c>
      <c r="F44" s="58">
        <v>280</v>
      </c>
      <c r="G44" s="58">
        <v>0</v>
      </c>
      <c r="H44" s="56" t="s">
        <v>114</v>
      </c>
      <c r="I44" s="56" t="s">
        <v>197</v>
      </c>
      <c r="J44" s="56" t="s">
        <v>116</v>
      </c>
    </row>
    <row r="45" ht="14.25" spans="1:10">
      <c r="A45" s="56" t="s">
        <v>198</v>
      </c>
      <c r="B45" s="56" t="s">
        <v>196</v>
      </c>
      <c r="C45" s="56" t="s">
        <v>113</v>
      </c>
      <c r="D45" s="56" t="s">
        <v>113</v>
      </c>
      <c r="E45" s="57">
        <v>1</v>
      </c>
      <c r="F45" s="58">
        <v>280</v>
      </c>
      <c r="G45" s="58">
        <v>0</v>
      </c>
      <c r="H45" s="56" t="s">
        <v>114</v>
      </c>
      <c r="I45" s="56" t="s">
        <v>197</v>
      </c>
      <c r="J45" s="56" t="s">
        <v>116</v>
      </c>
    </row>
    <row r="46" ht="14.25" spans="1:10">
      <c r="A46" s="56" t="s">
        <v>199</v>
      </c>
      <c r="B46" s="56" t="s">
        <v>196</v>
      </c>
      <c r="C46" s="56" t="s">
        <v>113</v>
      </c>
      <c r="D46" s="56" t="s">
        <v>113</v>
      </c>
      <c r="E46" s="57">
        <v>1</v>
      </c>
      <c r="F46" s="58">
        <v>280</v>
      </c>
      <c r="G46" s="58">
        <v>0</v>
      </c>
      <c r="H46" s="56" t="s">
        <v>114</v>
      </c>
      <c r="I46" s="56" t="s">
        <v>197</v>
      </c>
      <c r="J46" s="56" t="s">
        <v>116</v>
      </c>
    </row>
    <row r="47" ht="14.25" spans="1:10">
      <c r="A47" s="56" t="s">
        <v>200</v>
      </c>
      <c r="B47" s="56" t="s">
        <v>196</v>
      </c>
      <c r="C47" s="56" t="s">
        <v>113</v>
      </c>
      <c r="D47" s="56" t="s">
        <v>113</v>
      </c>
      <c r="E47" s="57">
        <v>1</v>
      </c>
      <c r="F47" s="58">
        <v>280</v>
      </c>
      <c r="G47" s="58">
        <v>0</v>
      </c>
      <c r="H47" s="56" t="s">
        <v>114</v>
      </c>
      <c r="I47" s="56" t="s">
        <v>197</v>
      </c>
      <c r="J47" s="56" t="s">
        <v>116</v>
      </c>
    </row>
    <row r="48" ht="14.25" spans="1:10">
      <c r="A48" s="56" t="s">
        <v>201</v>
      </c>
      <c r="B48" s="56" t="s">
        <v>196</v>
      </c>
      <c r="C48" s="56" t="s">
        <v>113</v>
      </c>
      <c r="D48" s="56" t="s">
        <v>113</v>
      </c>
      <c r="E48" s="57">
        <v>1</v>
      </c>
      <c r="F48" s="58">
        <v>280</v>
      </c>
      <c r="G48" s="58">
        <v>0</v>
      </c>
      <c r="H48" s="56" t="s">
        <v>114</v>
      </c>
      <c r="I48" s="56" t="s">
        <v>197</v>
      </c>
      <c r="J48" s="56" t="s">
        <v>116</v>
      </c>
    </row>
    <row r="49" ht="14.25" spans="1:10">
      <c r="A49" s="56" t="s">
        <v>202</v>
      </c>
      <c r="B49" s="56" t="s">
        <v>203</v>
      </c>
      <c r="C49" s="56" t="s">
        <v>113</v>
      </c>
      <c r="D49" s="56" t="s">
        <v>113</v>
      </c>
      <c r="E49" s="57">
        <v>1</v>
      </c>
      <c r="F49" s="58">
        <v>750</v>
      </c>
      <c r="G49" s="58">
        <v>0</v>
      </c>
      <c r="H49" s="56" t="s">
        <v>114</v>
      </c>
      <c r="I49" s="56" t="s">
        <v>204</v>
      </c>
      <c r="J49" s="56" t="s">
        <v>116</v>
      </c>
    </row>
    <row r="50" ht="14.25" spans="1:10">
      <c r="A50" s="56" t="s">
        <v>205</v>
      </c>
      <c r="B50" s="56" t="s">
        <v>203</v>
      </c>
      <c r="C50" s="56" t="s">
        <v>113</v>
      </c>
      <c r="D50" s="56" t="s">
        <v>113</v>
      </c>
      <c r="E50" s="57">
        <v>1</v>
      </c>
      <c r="F50" s="58">
        <v>750</v>
      </c>
      <c r="G50" s="58">
        <v>0</v>
      </c>
      <c r="H50" s="56" t="s">
        <v>114</v>
      </c>
      <c r="I50" s="56" t="s">
        <v>204</v>
      </c>
      <c r="J50" s="56" t="s">
        <v>116</v>
      </c>
    </row>
    <row r="51" ht="14.25" spans="1:10">
      <c r="A51" s="56" t="s">
        <v>206</v>
      </c>
      <c r="B51" s="56" t="s">
        <v>203</v>
      </c>
      <c r="C51" s="56" t="s">
        <v>113</v>
      </c>
      <c r="D51" s="56" t="s">
        <v>113</v>
      </c>
      <c r="E51" s="57">
        <v>1</v>
      </c>
      <c r="F51" s="58">
        <v>750</v>
      </c>
      <c r="G51" s="58">
        <v>0</v>
      </c>
      <c r="H51" s="56" t="s">
        <v>114</v>
      </c>
      <c r="I51" s="56" t="s">
        <v>204</v>
      </c>
      <c r="J51" s="56" t="s">
        <v>116</v>
      </c>
    </row>
    <row r="52" ht="14.25" spans="1:10">
      <c r="A52" s="56" t="s">
        <v>207</v>
      </c>
      <c r="B52" s="56" t="s">
        <v>203</v>
      </c>
      <c r="C52" s="56" t="s">
        <v>113</v>
      </c>
      <c r="D52" s="56" t="s">
        <v>113</v>
      </c>
      <c r="E52" s="57">
        <v>1</v>
      </c>
      <c r="F52" s="58">
        <v>750</v>
      </c>
      <c r="G52" s="58">
        <v>0</v>
      </c>
      <c r="H52" s="56" t="s">
        <v>114</v>
      </c>
      <c r="I52" s="56" t="s">
        <v>204</v>
      </c>
      <c r="J52" s="56" t="s">
        <v>116</v>
      </c>
    </row>
    <row r="53" ht="14.25" spans="1:10">
      <c r="A53" s="56" t="s">
        <v>208</v>
      </c>
      <c r="B53" s="56" t="s">
        <v>196</v>
      </c>
      <c r="C53" s="56" t="s">
        <v>113</v>
      </c>
      <c r="D53" s="56" t="s">
        <v>113</v>
      </c>
      <c r="E53" s="57">
        <v>1</v>
      </c>
      <c r="F53" s="58">
        <v>280</v>
      </c>
      <c r="G53" s="58">
        <v>0</v>
      </c>
      <c r="H53" s="56" t="s">
        <v>114</v>
      </c>
      <c r="I53" s="56" t="s">
        <v>197</v>
      </c>
      <c r="J53" s="56" t="s">
        <v>116</v>
      </c>
    </row>
    <row r="54" ht="14.25" spans="1:10">
      <c r="A54" s="56" t="s">
        <v>209</v>
      </c>
      <c r="B54" s="56" t="s">
        <v>196</v>
      </c>
      <c r="C54" s="56" t="s">
        <v>113</v>
      </c>
      <c r="D54" s="56" t="s">
        <v>113</v>
      </c>
      <c r="E54" s="57">
        <v>1</v>
      </c>
      <c r="F54" s="58">
        <v>280</v>
      </c>
      <c r="G54" s="58">
        <v>0</v>
      </c>
      <c r="H54" s="56" t="s">
        <v>114</v>
      </c>
      <c r="I54" s="56" t="s">
        <v>197</v>
      </c>
      <c r="J54" s="56" t="s">
        <v>116</v>
      </c>
    </row>
    <row r="55" ht="14.25" spans="1:10">
      <c r="A55" s="56" t="s">
        <v>210</v>
      </c>
      <c r="B55" s="56" t="s">
        <v>203</v>
      </c>
      <c r="C55" s="56" t="s">
        <v>113</v>
      </c>
      <c r="D55" s="56" t="s">
        <v>113</v>
      </c>
      <c r="E55" s="57">
        <v>1</v>
      </c>
      <c r="F55" s="58">
        <v>750</v>
      </c>
      <c r="G55" s="58">
        <v>0</v>
      </c>
      <c r="H55" s="56" t="s">
        <v>114</v>
      </c>
      <c r="I55" s="56" t="s">
        <v>204</v>
      </c>
      <c r="J55" s="56" t="s">
        <v>116</v>
      </c>
    </row>
    <row r="56" ht="14.25" spans="1:10">
      <c r="A56" s="56" t="s">
        <v>211</v>
      </c>
      <c r="B56" s="56" t="s">
        <v>196</v>
      </c>
      <c r="C56" s="56" t="s">
        <v>113</v>
      </c>
      <c r="D56" s="56" t="s">
        <v>113</v>
      </c>
      <c r="E56" s="57">
        <v>1</v>
      </c>
      <c r="F56" s="58">
        <v>280</v>
      </c>
      <c r="G56" s="58">
        <v>0</v>
      </c>
      <c r="H56" s="56" t="s">
        <v>114</v>
      </c>
      <c r="I56" s="56" t="s">
        <v>197</v>
      </c>
      <c r="J56" s="56" t="s">
        <v>116</v>
      </c>
    </row>
    <row r="57" ht="14.25" spans="1:10">
      <c r="A57" s="56" t="s">
        <v>212</v>
      </c>
      <c r="B57" s="56" t="s">
        <v>203</v>
      </c>
      <c r="C57" s="56" t="s">
        <v>113</v>
      </c>
      <c r="D57" s="56" t="s">
        <v>113</v>
      </c>
      <c r="E57" s="57">
        <v>1</v>
      </c>
      <c r="F57" s="58">
        <v>750</v>
      </c>
      <c r="G57" s="58">
        <v>0</v>
      </c>
      <c r="H57" s="56" t="s">
        <v>114</v>
      </c>
      <c r="I57" s="56" t="s">
        <v>204</v>
      </c>
      <c r="J57" s="56" t="s">
        <v>116</v>
      </c>
    </row>
    <row r="58" ht="14.25" spans="1:10">
      <c r="A58" s="56" t="s">
        <v>213</v>
      </c>
      <c r="B58" s="56" t="s">
        <v>214</v>
      </c>
      <c r="C58" s="56" t="s">
        <v>215</v>
      </c>
      <c r="D58" s="56" t="s">
        <v>216</v>
      </c>
      <c r="E58" s="57">
        <v>1</v>
      </c>
      <c r="F58" s="58">
        <v>7900</v>
      </c>
      <c r="G58" s="58">
        <v>0</v>
      </c>
      <c r="H58" s="56" t="s">
        <v>217</v>
      </c>
      <c r="I58" s="56" t="s">
        <v>218</v>
      </c>
      <c r="J58" s="56" t="s">
        <v>116</v>
      </c>
    </row>
    <row r="59" ht="14.25" spans="1:10">
      <c r="A59" s="56" t="s">
        <v>219</v>
      </c>
      <c r="B59" s="56" t="s">
        <v>214</v>
      </c>
      <c r="C59" s="56" t="s">
        <v>215</v>
      </c>
      <c r="D59" s="56" t="s">
        <v>216</v>
      </c>
      <c r="E59" s="57">
        <v>1</v>
      </c>
      <c r="F59" s="58">
        <v>7900</v>
      </c>
      <c r="G59" s="58">
        <v>0</v>
      </c>
      <c r="H59" s="56" t="s">
        <v>217</v>
      </c>
      <c r="I59" s="56" t="s">
        <v>218</v>
      </c>
      <c r="J59" s="56" t="s">
        <v>116</v>
      </c>
    </row>
    <row r="60" ht="14.25" spans="1:10">
      <c r="A60" s="56" t="s">
        <v>220</v>
      </c>
      <c r="B60" s="56" t="s">
        <v>214</v>
      </c>
      <c r="C60" s="56" t="s">
        <v>215</v>
      </c>
      <c r="D60" s="56" t="s">
        <v>216</v>
      </c>
      <c r="E60" s="57">
        <v>1</v>
      </c>
      <c r="F60" s="58">
        <v>7900</v>
      </c>
      <c r="G60" s="58">
        <v>0</v>
      </c>
      <c r="H60" s="56" t="s">
        <v>217</v>
      </c>
      <c r="I60" s="56" t="s">
        <v>218</v>
      </c>
      <c r="J60" s="56" t="s">
        <v>116</v>
      </c>
    </row>
    <row r="61" ht="14.25" spans="1:10">
      <c r="A61" s="56" t="s">
        <v>221</v>
      </c>
      <c r="B61" s="56" t="s">
        <v>214</v>
      </c>
      <c r="C61" s="56" t="s">
        <v>215</v>
      </c>
      <c r="D61" s="56" t="s">
        <v>216</v>
      </c>
      <c r="E61" s="57">
        <v>1</v>
      </c>
      <c r="F61" s="58">
        <v>7900</v>
      </c>
      <c r="G61" s="58">
        <v>0</v>
      </c>
      <c r="H61" s="56" t="s">
        <v>217</v>
      </c>
      <c r="I61" s="56" t="s">
        <v>218</v>
      </c>
      <c r="J61" s="56" t="s">
        <v>116</v>
      </c>
    </row>
    <row r="62" ht="14.25" spans="1:10">
      <c r="A62" s="56" t="s">
        <v>222</v>
      </c>
      <c r="B62" s="56" t="s">
        <v>214</v>
      </c>
      <c r="C62" s="56" t="s">
        <v>215</v>
      </c>
      <c r="D62" s="56" t="s">
        <v>216</v>
      </c>
      <c r="E62" s="57">
        <v>1</v>
      </c>
      <c r="F62" s="58">
        <v>7900</v>
      </c>
      <c r="G62" s="58">
        <v>0</v>
      </c>
      <c r="H62" s="56" t="s">
        <v>217</v>
      </c>
      <c r="I62" s="56" t="s">
        <v>218</v>
      </c>
      <c r="J62" s="56" t="s">
        <v>116</v>
      </c>
    </row>
    <row r="63" ht="14.25" spans="1:10">
      <c r="A63" s="56" t="s">
        <v>223</v>
      </c>
      <c r="B63" s="56" t="s">
        <v>214</v>
      </c>
      <c r="C63" s="56" t="s">
        <v>215</v>
      </c>
      <c r="D63" s="56" t="s">
        <v>216</v>
      </c>
      <c r="E63" s="57">
        <v>1</v>
      </c>
      <c r="F63" s="58">
        <v>7900</v>
      </c>
      <c r="G63" s="58">
        <v>0</v>
      </c>
      <c r="H63" s="56" t="s">
        <v>217</v>
      </c>
      <c r="I63" s="56" t="s">
        <v>218</v>
      </c>
      <c r="J63" s="56" t="s">
        <v>116</v>
      </c>
    </row>
    <row r="64" ht="14.25" spans="1:10">
      <c r="A64" s="56" t="s">
        <v>224</v>
      </c>
      <c r="B64" s="56" t="s">
        <v>214</v>
      </c>
      <c r="C64" s="56" t="s">
        <v>215</v>
      </c>
      <c r="D64" s="56" t="s">
        <v>216</v>
      </c>
      <c r="E64" s="57">
        <v>1</v>
      </c>
      <c r="F64" s="58">
        <v>7900</v>
      </c>
      <c r="G64" s="58">
        <v>0</v>
      </c>
      <c r="H64" s="56" t="s">
        <v>217</v>
      </c>
      <c r="I64" s="56" t="s">
        <v>218</v>
      </c>
      <c r="J64" s="56" t="s">
        <v>116</v>
      </c>
    </row>
    <row r="65" ht="14.25" spans="1:10">
      <c r="A65" s="56" t="s">
        <v>225</v>
      </c>
      <c r="B65" s="56" t="s">
        <v>214</v>
      </c>
      <c r="C65" s="56" t="s">
        <v>215</v>
      </c>
      <c r="D65" s="56" t="s">
        <v>216</v>
      </c>
      <c r="E65" s="57">
        <v>1</v>
      </c>
      <c r="F65" s="58">
        <v>7900</v>
      </c>
      <c r="G65" s="58">
        <v>0</v>
      </c>
      <c r="H65" s="56" t="s">
        <v>217</v>
      </c>
      <c r="I65" s="56" t="s">
        <v>218</v>
      </c>
      <c r="J65" s="56" t="s">
        <v>116</v>
      </c>
    </row>
    <row r="66" ht="14.25" spans="1:10">
      <c r="A66" s="56" t="s">
        <v>226</v>
      </c>
      <c r="B66" s="56" t="s">
        <v>214</v>
      </c>
      <c r="C66" s="56" t="s">
        <v>215</v>
      </c>
      <c r="D66" s="56" t="s">
        <v>216</v>
      </c>
      <c r="E66" s="57">
        <v>1</v>
      </c>
      <c r="F66" s="58">
        <v>7900</v>
      </c>
      <c r="G66" s="58">
        <v>0</v>
      </c>
      <c r="H66" s="56" t="s">
        <v>217</v>
      </c>
      <c r="I66" s="56" t="s">
        <v>218</v>
      </c>
      <c r="J66" s="56" t="s">
        <v>116</v>
      </c>
    </row>
    <row r="67" ht="14.25" spans="1:10">
      <c r="A67" s="56" t="s">
        <v>227</v>
      </c>
      <c r="B67" s="56" t="s">
        <v>214</v>
      </c>
      <c r="C67" s="56" t="s">
        <v>215</v>
      </c>
      <c r="D67" s="56" t="s">
        <v>216</v>
      </c>
      <c r="E67" s="57">
        <v>1</v>
      </c>
      <c r="F67" s="58">
        <v>7900</v>
      </c>
      <c r="G67" s="58">
        <v>0</v>
      </c>
      <c r="H67" s="56" t="s">
        <v>217</v>
      </c>
      <c r="I67" s="56" t="s">
        <v>218</v>
      </c>
      <c r="J67" s="56" t="s">
        <v>116</v>
      </c>
    </row>
    <row r="68" ht="14.25" spans="1:10">
      <c r="A68" s="56" t="s">
        <v>228</v>
      </c>
      <c r="B68" s="56" t="s">
        <v>214</v>
      </c>
      <c r="C68" s="56" t="s">
        <v>215</v>
      </c>
      <c r="D68" s="56" t="s">
        <v>216</v>
      </c>
      <c r="E68" s="57">
        <v>1</v>
      </c>
      <c r="F68" s="58">
        <v>7900</v>
      </c>
      <c r="G68" s="58">
        <v>0</v>
      </c>
      <c r="H68" s="56" t="s">
        <v>217</v>
      </c>
      <c r="I68" s="56" t="s">
        <v>218</v>
      </c>
      <c r="J68" s="56" t="s">
        <v>116</v>
      </c>
    </row>
    <row r="69" ht="14.25" spans="1:10">
      <c r="A69" s="56" t="s">
        <v>229</v>
      </c>
      <c r="B69" s="56" t="s">
        <v>214</v>
      </c>
      <c r="C69" s="56" t="s">
        <v>215</v>
      </c>
      <c r="D69" s="56" t="s">
        <v>216</v>
      </c>
      <c r="E69" s="57">
        <v>1</v>
      </c>
      <c r="F69" s="58">
        <v>7900</v>
      </c>
      <c r="G69" s="58">
        <v>0</v>
      </c>
      <c r="H69" s="56" t="s">
        <v>217</v>
      </c>
      <c r="I69" s="56" t="s">
        <v>218</v>
      </c>
      <c r="J69" s="56" t="s">
        <v>116</v>
      </c>
    </row>
    <row r="70" ht="14.25" spans="1:10">
      <c r="A70" s="56" t="s">
        <v>230</v>
      </c>
      <c r="B70" s="56" t="s">
        <v>214</v>
      </c>
      <c r="C70" s="56" t="s">
        <v>215</v>
      </c>
      <c r="D70" s="56" t="s">
        <v>216</v>
      </c>
      <c r="E70" s="57">
        <v>1</v>
      </c>
      <c r="F70" s="58">
        <v>7900</v>
      </c>
      <c r="G70" s="58">
        <v>0</v>
      </c>
      <c r="H70" s="56" t="s">
        <v>217</v>
      </c>
      <c r="I70" s="56" t="s">
        <v>218</v>
      </c>
      <c r="J70" s="56" t="s">
        <v>116</v>
      </c>
    </row>
    <row r="71" ht="14.25" spans="1:10">
      <c r="A71" s="56" t="s">
        <v>231</v>
      </c>
      <c r="B71" s="56" t="s">
        <v>214</v>
      </c>
      <c r="C71" s="56" t="s">
        <v>215</v>
      </c>
      <c r="D71" s="56" t="s">
        <v>216</v>
      </c>
      <c r="E71" s="57">
        <v>1</v>
      </c>
      <c r="F71" s="58">
        <v>7900</v>
      </c>
      <c r="G71" s="58">
        <v>0</v>
      </c>
      <c r="H71" s="56" t="s">
        <v>217</v>
      </c>
      <c r="I71" s="56" t="s">
        <v>218</v>
      </c>
      <c r="J71" s="56" t="s">
        <v>116</v>
      </c>
    </row>
    <row r="72" ht="14.25" spans="1:10">
      <c r="A72" s="56" t="s">
        <v>232</v>
      </c>
      <c r="B72" s="56" t="s">
        <v>214</v>
      </c>
      <c r="C72" s="56" t="s">
        <v>215</v>
      </c>
      <c r="D72" s="56" t="s">
        <v>216</v>
      </c>
      <c r="E72" s="57">
        <v>1</v>
      </c>
      <c r="F72" s="58">
        <v>7900</v>
      </c>
      <c r="G72" s="58">
        <v>0</v>
      </c>
      <c r="H72" s="56" t="s">
        <v>217</v>
      </c>
      <c r="I72" s="56" t="s">
        <v>218</v>
      </c>
      <c r="J72" s="56" t="s">
        <v>116</v>
      </c>
    </row>
    <row r="73" ht="14.25" spans="1:10">
      <c r="A73" s="56" t="s">
        <v>233</v>
      </c>
      <c r="B73" s="56" t="s">
        <v>214</v>
      </c>
      <c r="C73" s="56" t="s">
        <v>215</v>
      </c>
      <c r="D73" s="56" t="s">
        <v>216</v>
      </c>
      <c r="E73" s="57">
        <v>1</v>
      </c>
      <c r="F73" s="58">
        <v>7900</v>
      </c>
      <c r="G73" s="58">
        <v>0</v>
      </c>
      <c r="H73" s="56" t="s">
        <v>217</v>
      </c>
      <c r="I73" s="56" t="s">
        <v>218</v>
      </c>
      <c r="J73" s="56" t="s">
        <v>116</v>
      </c>
    </row>
    <row r="74" ht="14.25" spans="1:10">
      <c r="A74" s="56" t="s">
        <v>234</v>
      </c>
      <c r="B74" s="56" t="s">
        <v>214</v>
      </c>
      <c r="C74" s="56" t="s">
        <v>215</v>
      </c>
      <c r="D74" s="56" t="s">
        <v>216</v>
      </c>
      <c r="E74" s="57">
        <v>1</v>
      </c>
      <c r="F74" s="58">
        <v>7900</v>
      </c>
      <c r="G74" s="58">
        <v>0</v>
      </c>
      <c r="H74" s="56" t="s">
        <v>217</v>
      </c>
      <c r="I74" s="56" t="s">
        <v>218</v>
      </c>
      <c r="J74" s="56" t="s">
        <v>116</v>
      </c>
    </row>
    <row r="75" ht="14.25" spans="1:10">
      <c r="A75" s="56" t="s">
        <v>235</v>
      </c>
      <c r="B75" s="56" t="s">
        <v>214</v>
      </c>
      <c r="C75" s="56" t="s">
        <v>215</v>
      </c>
      <c r="D75" s="56" t="s">
        <v>216</v>
      </c>
      <c r="E75" s="57">
        <v>1</v>
      </c>
      <c r="F75" s="58">
        <v>7900</v>
      </c>
      <c r="G75" s="58">
        <v>0</v>
      </c>
      <c r="H75" s="56" t="s">
        <v>217</v>
      </c>
      <c r="I75" s="56" t="s">
        <v>218</v>
      </c>
      <c r="J75" s="56" t="s">
        <v>116</v>
      </c>
    </row>
    <row r="76" ht="14.25" spans="1:10">
      <c r="A76" s="56" t="s">
        <v>236</v>
      </c>
      <c r="B76" s="56" t="s">
        <v>214</v>
      </c>
      <c r="C76" s="56" t="s">
        <v>215</v>
      </c>
      <c r="D76" s="56" t="s">
        <v>216</v>
      </c>
      <c r="E76" s="57">
        <v>1</v>
      </c>
      <c r="F76" s="58">
        <v>7900</v>
      </c>
      <c r="G76" s="58">
        <v>0</v>
      </c>
      <c r="H76" s="56" t="s">
        <v>217</v>
      </c>
      <c r="I76" s="56" t="s">
        <v>218</v>
      </c>
      <c r="J76" s="56" t="s">
        <v>116</v>
      </c>
    </row>
    <row r="77" ht="14.25" spans="1:10">
      <c r="A77" s="56" t="s">
        <v>237</v>
      </c>
      <c r="B77" s="56" t="s">
        <v>214</v>
      </c>
      <c r="C77" s="56" t="s">
        <v>215</v>
      </c>
      <c r="D77" s="56" t="s">
        <v>216</v>
      </c>
      <c r="E77" s="57">
        <v>1</v>
      </c>
      <c r="F77" s="58">
        <v>7900</v>
      </c>
      <c r="G77" s="58">
        <v>0</v>
      </c>
      <c r="H77" s="56" t="s">
        <v>217</v>
      </c>
      <c r="I77" s="56" t="s">
        <v>218</v>
      </c>
      <c r="J77" s="56" t="s">
        <v>116</v>
      </c>
    </row>
    <row r="78" ht="14.25" spans="1:10">
      <c r="A78" s="56" t="s">
        <v>238</v>
      </c>
      <c r="B78" s="56" t="s">
        <v>214</v>
      </c>
      <c r="C78" s="56" t="s">
        <v>215</v>
      </c>
      <c r="D78" s="56" t="s">
        <v>216</v>
      </c>
      <c r="E78" s="57">
        <v>1</v>
      </c>
      <c r="F78" s="58">
        <v>7900</v>
      </c>
      <c r="G78" s="58">
        <v>0</v>
      </c>
      <c r="H78" s="56" t="s">
        <v>217</v>
      </c>
      <c r="I78" s="56" t="s">
        <v>218</v>
      </c>
      <c r="J78" s="56" t="s">
        <v>116</v>
      </c>
    </row>
    <row r="79" ht="14.25" spans="1:10">
      <c r="A79" s="56" t="s">
        <v>239</v>
      </c>
      <c r="B79" s="56" t="s">
        <v>240</v>
      </c>
      <c r="C79" s="56" t="s">
        <v>241</v>
      </c>
      <c r="D79" s="56" t="s">
        <v>113</v>
      </c>
      <c r="E79" s="57">
        <v>1</v>
      </c>
      <c r="F79" s="58">
        <v>23500</v>
      </c>
      <c r="G79" s="58">
        <v>0</v>
      </c>
      <c r="H79" s="56" t="s">
        <v>183</v>
      </c>
      <c r="I79" s="56" t="s">
        <v>242</v>
      </c>
      <c r="J79" s="56" t="s">
        <v>116</v>
      </c>
    </row>
    <row r="80" ht="14.25" spans="1:10">
      <c r="A80" s="56" t="s">
        <v>243</v>
      </c>
      <c r="B80" s="56" t="s">
        <v>244</v>
      </c>
      <c r="C80" s="56" t="s">
        <v>113</v>
      </c>
      <c r="D80" s="56" t="s">
        <v>113</v>
      </c>
      <c r="E80" s="57">
        <v>1</v>
      </c>
      <c r="F80" s="58">
        <v>1800</v>
      </c>
      <c r="G80" s="58">
        <v>0</v>
      </c>
      <c r="H80" s="56" t="s">
        <v>114</v>
      </c>
      <c r="I80" s="56" t="s">
        <v>192</v>
      </c>
      <c r="J80" s="56" t="s">
        <v>116</v>
      </c>
    </row>
    <row r="81" ht="14.25" spans="1:10">
      <c r="A81" s="56" t="s">
        <v>245</v>
      </c>
      <c r="B81" s="56" t="s">
        <v>194</v>
      </c>
      <c r="C81" s="56" t="s">
        <v>113</v>
      </c>
      <c r="D81" s="56" t="s">
        <v>113</v>
      </c>
      <c r="E81" s="57">
        <v>1</v>
      </c>
      <c r="F81" s="58">
        <v>3000</v>
      </c>
      <c r="G81" s="58">
        <v>0</v>
      </c>
      <c r="H81" s="56" t="s">
        <v>114</v>
      </c>
      <c r="I81" s="56" t="s">
        <v>192</v>
      </c>
      <c r="J81" s="56" t="s">
        <v>116</v>
      </c>
    </row>
    <row r="82" ht="14.25" spans="1:10">
      <c r="A82" s="56" t="s">
        <v>246</v>
      </c>
      <c r="B82" s="56" t="s">
        <v>196</v>
      </c>
      <c r="C82" s="56" t="s">
        <v>113</v>
      </c>
      <c r="D82" s="56" t="s">
        <v>113</v>
      </c>
      <c r="E82" s="57">
        <v>1</v>
      </c>
      <c r="F82" s="58">
        <v>280</v>
      </c>
      <c r="G82" s="58">
        <v>0</v>
      </c>
      <c r="H82" s="56" t="s">
        <v>114</v>
      </c>
      <c r="I82" s="56" t="s">
        <v>197</v>
      </c>
      <c r="J82" s="56" t="s">
        <v>116</v>
      </c>
    </row>
    <row r="83" ht="14.25" spans="1:10">
      <c r="A83" s="56" t="s">
        <v>247</v>
      </c>
      <c r="B83" s="56" t="s">
        <v>196</v>
      </c>
      <c r="C83" s="56" t="s">
        <v>113</v>
      </c>
      <c r="D83" s="56" t="s">
        <v>113</v>
      </c>
      <c r="E83" s="57">
        <v>1</v>
      </c>
      <c r="F83" s="58">
        <v>280</v>
      </c>
      <c r="G83" s="58">
        <v>0</v>
      </c>
      <c r="H83" s="56" t="s">
        <v>114</v>
      </c>
      <c r="I83" s="56" t="s">
        <v>197</v>
      </c>
      <c r="J83" s="56" t="s">
        <v>116</v>
      </c>
    </row>
    <row r="84" ht="14.25" spans="1:10">
      <c r="A84" s="56" t="s">
        <v>248</v>
      </c>
      <c r="B84" s="56" t="s">
        <v>196</v>
      </c>
      <c r="C84" s="56" t="s">
        <v>113</v>
      </c>
      <c r="D84" s="56" t="s">
        <v>113</v>
      </c>
      <c r="E84" s="57">
        <v>1</v>
      </c>
      <c r="F84" s="58">
        <v>280</v>
      </c>
      <c r="G84" s="58">
        <v>0</v>
      </c>
      <c r="H84" s="56" t="s">
        <v>114</v>
      </c>
      <c r="I84" s="56" t="s">
        <v>197</v>
      </c>
      <c r="J84" s="56" t="s">
        <v>116</v>
      </c>
    </row>
    <row r="85" ht="14.25" spans="1:10">
      <c r="A85" s="56" t="s">
        <v>249</v>
      </c>
      <c r="B85" s="56" t="s">
        <v>250</v>
      </c>
      <c r="C85" s="56" t="s">
        <v>113</v>
      </c>
      <c r="D85" s="56" t="s">
        <v>113</v>
      </c>
      <c r="E85" s="57">
        <v>1</v>
      </c>
      <c r="F85" s="58">
        <v>45</v>
      </c>
      <c r="G85" s="58">
        <v>0</v>
      </c>
      <c r="H85" s="56" t="s">
        <v>114</v>
      </c>
      <c r="I85" s="56" t="s">
        <v>251</v>
      </c>
      <c r="J85" s="56" t="s">
        <v>116</v>
      </c>
    </row>
    <row r="86" ht="14.25" spans="1:10">
      <c r="A86" s="56" t="s">
        <v>252</v>
      </c>
      <c r="B86" s="56" t="s">
        <v>196</v>
      </c>
      <c r="C86" s="56" t="s">
        <v>113</v>
      </c>
      <c r="D86" s="56" t="s">
        <v>113</v>
      </c>
      <c r="E86" s="57">
        <v>1</v>
      </c>
      <c r="F86" s="58">
        <v>320</v>
      </c>
      <c r="G86" s="58">
        <v>0</v>
      </c>
      <c r="H86" s="56" t="s">
        <v>114</v>
      </c>
      <c r="I86" s="56" t="s">
        <v>251</v>
      </c>
      <c r="J86" s="56" t="s">
        <v>116</v>
      </c>
    </row>
    <row r="87" ht="14.25" spans="1:10">
      <c r="A87" s="56" t="s">
        <v>253</v>
      </c>
      <c r="B87" s="56" t="s">
        <v>196</v>
      </c>
      <c r="C87" s="56" t="s">
        <v>113</v>
      </c>
      <c r="D87" s="56" t="s">
        <v>113</v>
      </c>
      <c r="E87" s="57">
        <v>1</v>
      </c>
      <c r="F87" s="58">
        <v>320</v>
      </c>
      <c r="G87" s="58">
        <v>0</v>
      </c>
      <c r="H87" s="56" t="s">
        <v>114</v>
      </c>
      <c r="I87" s="56" t="s">
        <v>251</v>
      </c>
      <c r="J87" s="56" t="s">
        <v>116</v>
      </c>
    </row>
    <row r="88" ht="14.25" spans="1:10">
      <c r="A88" s="56" t="s">
        <v>254</v>
      </c>
      <c r="B88" s="56" t="s">
        <v>196</v>
      </c>
      <c r="C88" s="56" t="s">
        <v>113</v>
      </c>
      <c r="D88" s="56" t="s">
        <v>113</v>
      </c>
      <c r="E88" s="57">
        <v>1</v>
      </c>
      <c r="F88" s="58">
        <v>320</v>
      </c>
      <c r="G88" s="58">
        <v>0</v>
      </c>
      <c r="H88" s="56" t="s">
        <v>114</v>
      </c>
      <c r="I88" s="56" t="s">
        <v>251</v>
      </c>
      <c r="J88" s="56" t="s">
        <v>116</v>
      </c>
    </row>
    <row r="89" ht="14.25" spans="1:10">
      <c r="A89" s="56" t="s">
        <v>255</v>
      </c>
      <c r="B89" s="56" t="s">
        <v>250</v>
      </c>
      <c r="C89" s="56" t="s">
        <v>113</v>
      </c>
      <c r="D89" s="56" t="s">
        <v>113</v>
      </c>
      <c r="E89" s="57">
        <v>1</v>
      </c>
      <c r="F89" s="58">
        <v>45</v>
      </c>
      <c r="G89" s="58">
        <v>0</v>
      </c>
      <c r="H89" s="56" t="s">
        <v>114</v>
      </c>
      <c r="I89" s="56" t="s">
        <v>251</v>
      </c>
      <c r="J89" s="56" t="s">
        <v>116</v>
      </c>
    </row>
    <row r="90" ht="14.25" spans="1:10">
      <c r="A90" s="56" t="s">
        <v>256</v>
      </c>
      <c r="B90" s="56" t="s">
        <v>196</v>
      </c>
      <c r="C90" s="56" t="s">
        <v>113</v>
      </c>
      <c r="D90" s="56" t="s">
        <v>113</v>
      </c>
      <c r="E90" s="57">
        <v>1</v>
      </c>
      <c r="F90" s="58">
        <v>320</v>
      </c>
      <c r="G90" s="58">
        <v>0</v>
      </c>
      <c r="H90" s="56" t="s">
        <v>114</v>
      </c>
      <c r="I90" s="56" t="s">
        <v>251</v>
      </c>
      <c r="J90" s="56" t="s">
        <v>116</v>
      </c>
    </row>
    <row r="91" ht="14.25" spans="1:10">
      <c r="A91" s="56" t="s">
        <v>257</v>
      </c>
      <c r="B91" s="56" t="s">
        <v>244</v>
      </c>
      <c r="C91" s="56" t="s">
        <v>258</v>
      </c>
      <c r="D91" s="56" t="s">
        <v>259</v>
      </c>
      <c r="E91" s="57">
        <v>1</v>
      </c>
      <c r="F91" s="58">
        <v>880</v>
      </c>
      <c r="G91" s="58">
        <v>0</v>
      </c>
      <c r="H91" s="56" t="s">
        <v>260</v>
      </c>
      <c r="I91" s="56" t="s">
        <v>261</v>
      </c>
      <c r="J91" s="56" t="s">
        <v>116</v>
      </c>
    </row>
    <row r="92" ht="14.25" spans="1:10">
      <c r="A92" s="56" t="s">
        <v>262</v>
      </c>
      <c r="B92" s="56" t="s">
        <v>244</v>
      </c>
      <c r="C92" s="56" t="s">
        <v>258</v>
      </c>
      <c r="D92" s="56" t="s">
        <v>259</v>
      </c>
      <c r="E92" s="57">
        <v>1</v>
      </c>
      <c r="F92" s="58">
        <v>880</v>
      </c>
      <c r="G92" s="58">
        <v>0</v>
      </c>
      <c r="H92" s="56" t="s">
        <v>260</v>
      </c>
      <c r="I92" s="56" t="s">
        <v>261</v>
      </c>
      <c r="J92" s="56" t="s">
        <v>116</v>
      </c>
    </row>
    <row r="93" ht="14.25" spans="1:10">
      <c r="A93" s="56" t="s">
        <v>263</v>
      </c>
      <c r="B93" s="56" t="s">
        <v>154</v>
      </c>
      <c r="C93" s="56" t="s">
        <v>264</v>
      </c>
      <c r="D93" s="56" t="s">
        <v>265</v>
      </c>
      <c r="E93" s="57">
        <v>1</v>
      </c>
      <c r="F93" s="58">
        <v>8200</v>
      </c>
      <c r="G93" s="58">
        <v>0</v>
      </c>
      <c r="H93" s="56" t="s">
        <v>94</v>
      </c>
      <c r="I93" s="56" t="s">
        <v>266</v>
      </c>
      <c r="J93" s="56" t="s">
        <v>116</v>
      </c>
    </row>
    <row r="94" ht="14.25" spans="1:10">
      <c r="A94" s="56" t="s">
        <v>267</v>
      </c>
      <c r="B94" s="56" t="s">
        <v>154</v>
      </c>
      <c r="C94" s="56" t="s">
        <v>264</v>
      </c>
      <c r="D94" s="56" t="s">
        <v>265</v>
      </c>
      <c r="E94" s="57">
        <v>1</v>
      </c>
      <c r="F94" s="58">
        <v>8200</v>
      </c>
      <c r="G94" s="58">
        <v>0</v>
      </c>
      <c r="H94" s="56" t="s">
        <v>268</v>
      </c>
      <c r="I94" s="56" t="s">
        <v>266</v>
      </c>
      <c r="J94" s="56" t="s">
        <v>116</v>
      </c>
    </row>
    <row r="95" ht="14.25" spans="1:10">
      <c r="A95" s="56" t="s">
        <v>269</v>
      </c>
      <c r="B95" s="56" t="s">
        <v>270</v>
      </c>
      <c r="C95" s="56" t="s">
        <v>271</v>
      </c>
      <c r="D95" s="56" t="s">
        <v>272</v>
      </c>
      <c r="E95" s="57">
        <v>1</v>
      </c>
      <c r="F95" s="58">
        <v>3900</v>
      </c>
      <c r="G95" s="58">
        <v>0</v>
      </c>
      <c r="H95" s="56" t="s">
        <v>114</v>
      </c>
      <c r="I95" s="56" t="s">
        <v>273</v>
      </c>
      <c r="J95" s="56" t="s">
        <v>116</v>
      </c>
    </row>
    <row r="96" ht="14.25" spans="1:10">
      <c r="A96" s="56" t="s">
        <v>274</v>
      </c>
      <c r="B96" s="56" t="s">
        <v>244</v>
      </c>
      <c r="C96" s="56" t="s">
        <v>258</v>
      </c>
      <c r="D96" s="56" t="s">
        <v>275</v>
      </c>
      <c r="E96" s="57">
        <v>1</v>
      </c>
      <c r="F96" s="58">
        <v>1400</v>
      </c>
      <c r="G96" s="58">
        <v>0</v>
      </c>
      <c r="H96" s="56" t="s">
        <v>114</v>
      </c>
      <c r="I96" s="56" t="s">
        <v>276</v>
      </c>
      <c r="J96" s="56" t="s">
        <v>116</v>
      </c>
    </row>
    <row r="97" ht="14.25" spans="1:10">
      <c r="A97" s="56" t="s">
        <v>277</v>
      </c>
      <c r="B97" s="56" t="s">
        <v>244</v>
      </c>
      <c r="C97" s="56" t="s">
        <v>258</v>
      </c>
      <c r="D97" s="56" t="s">
        <v>275</v>
      </c>
      <c r="E97" s="57">
        <v>1</v>
      </c>
      <c r="F97" s="58">
        <v>1400</v>
      </c>
      <c r="G97" s="58">
        <v>0</v>
      </c>
      <c r="H97" s="56" t="s">
        <v>114</v>
      </c>
      <c r="I97" s="56" t="s">
        <v>276</v>
      </c>
      <c r="J97" s="56" t="s">
        <v>116</v>
      </c>
    </row>
    <row r="98" ht="14.25" spans="1:10">
      <c r="A98" s="56" t="s">
        <v>278</v>
      </c>
      <c r="B98" s="56" t="s">
        <v>244</v>
      </c>
      <c r="C98" s="56" t="s">
        <v>258</v>
      </c>
      <c r="D98" s="56" t="s">
        <v>275</v>
      </c>
      <c r="E98" s="57">
        <v>1</v>
      </c>
      <c r="F98" s="58">
        <v>1470</v>
      </c>
      <c r="G98" s="58">
        <v>0</v>
      </c>
      <c r="H98" s="56" t="s">
        <v>114</v>
      </c>
      <c r="I98" s="56" t="s">
        <v>279</v>
      </c>
      <c r="J98" s="56" t="s">
        <v>116</v>
      </c>
    </row>
    <row r="99" ht="14.25" spans="1:10">
      <c r="A99" s="56" t="s">
        <v>280</v>
      </c>
      <c r="B99" s="56" t="s">
        <v>244</v>
      </c>
      <c r="C99" s="56" t="s">
        <v>258</v>
      </c>
      <c r="D99" s="56" t="s">
        <v>275</v>
      </c>
      <c r="E99" s="57">
        <v>1</v>
      </c>
      <c r="F99" s="58">
        <v>1470</v>
      </c>
      <c r="G99" s="58">
        <v>0</v>
      </c>
      <c r="H99" s="56" t="s">
        <v>114</v>
      </c>
      <c r="I99" s="56" t="s">
        <v>279</v>
      </c>
      <c r="J99" s="56" t="s">
        <v>116</v>
      </c>
    </row>
    <row r="100" ht="14.25" spans="1:10">
      <c r="A100" s="56" t="s">
        <v>281</v>
      </c>
      <c r="B100" s="56" t="s">
        <v>244</v>
      </c>
      <c r="C100" s="56" t="s">
        <v>258</v>
      </c>
      <c r="D100" s="56" t="s">
        <v>275</v>
      </c>
      <c r="E100" s="57">
        <v>1</v>
      </c>
      <c r="F100" s="58">
        <v>1470</v>
      </c>
      <c r="G100" s="58">
        <v>0</v>
      </c>
      <c r="H100" s="56" t="s">
        <v>114</v>
      </c>
      <c r="I100" s="56" t="s">
        <v>279</v>
      </c>
      <c r="J100" s="56" t="s">
        <v>116</v>
      </c>
    </row>
    <row r="101" ht="14.25" spans="1:10">
      <c r="A101" s="56" t="s">
        <v>282</v>
      </c>
      <c r="B101" s="56" t="s">
        <v>244</v>
      </c>
      <c r="C101" s="56" t="s">
        <v>258</v>
      </c>
      <c r="D101" s="56" t="s">
        <v>275</v>
      </c>
      <c r="E101" s="57">
        <v>1</v>
      </c>
      <c r="F101" s="58">
        <v>1470</v>
      </c>
      <c r="G101" s="58">
        <v>0</v>
      </c>
      <c r="H101" s="56" t="s">
        <v>114</v>
      </c>
      <c r="I101" s="56" t="s">
        <v>279</v>
      </c>
      <c r="J101" s="56" t="s">
        <v>116</v>
      </c>
    </row>
    <row r="102" ht="14.25" spans="1:10">
      <c r="A102" s="56" t="s">
        <v>283</v>
      </c>
      <c r="B102" s="56" t="s">
        <v>244</v>
      </c>
      <c r="C102" s="56" t="s">
        <v>258</v>
      </c>
      <c r="D102" s="56" t="s">
        <v>275</v>
      </c>
      <c r="E102" s="57">
        <v>1</v>
      </c>
      <c r="F102" s="58">
        <v>1470</v>
      </c>
      <c r="G102" s="58">
        <v>0</v>
      </c>
      <c r="H102" s="56" t="s">
        <v>114</v>
      </c>
      <c r="I102" s="56" t="s">
        <v>279</v>
      </c>
      <c r="J102" s="56" t="s">
        <v>116</v>
      </c>
    </row>
    <row r="103" ht="14.25" spans="1:10">
      <c r="A103" s="56" t="s">
        <v>284</v>
      </c>
      <c r="B103" s="56" t="s">
        <v>244</v>
      </c>
      <c r="C103" s="56" t="s">
        <v>258</v>
      </c>
      <c r="D103" s="56" t="s">
        <v>275</v>
      </c>
      <c r="E103" s="57">
        <v>1</v>
      </c>
      <c r="F103" s="58">
        <v>1470</v>
      </c>
      <c r="G103" s="58">
        <v>0</v>
      </c>
      <c r="H103" s="56" t="s">
        <v>114</v>
      </c>
      <c r="I103" s="56" t="s">
        <v>279</v>
      </c>
      <c r="J103" s="56" t="s">
        <v>116</v>
      </c>
    </row>
    <row r="104" ht="14.25" spans="1:10">
      <c r="A104" s="56" t="s">
        <v>285</v>
      </c>
      <c r="B104" s="56" t="s">
        <v>244</v>
      </c>
      <c r="C104" s="56" t="s">
        <v>258</v>
      </c>
      <c r="D104" s="56" t="s">
        <v>275</v>
      </c>
      <c r="E104" s="57">
        <v>1</v>
      </c>
      <c r="F104" s="58">
        <v>1470</v>
      </c>
      <c r="G104" s="58">
        <v>0</v>
      </c>
      <c r="H104" s="56" t="s">
        <v>114</v>
      </c>
      <c r="I104" s="56" t="s">
        <v>279</v>
      </c>
      <c r="J104" s="56" t="s">
        <v>116</v>
      </c>
    </row>
    <row r="105" ht="14.25" spans="1:10">
      <c r="A105" s="56" t="s">
        <v>286</v>
      </c>
      <c r="B105" s="56" t="s">
        <v>244</v>
      </c>
      <c r="C105" s="56" t="s">
        <v>258</v>
      </c>
      <c r="D105" s="56" t="s">
        <v>275</v>
      </c>
      <c r="E105" s="57">
        <v>1</v>
      </c>
      <c r="F105" s="58">
        <v>1470</v>
      </c>
      <c r="G105" s="58">
        <v>0</v>
      </c>
      <c r="H105" s="56" t="s">
        <v>114</v>
      </c>
      <c r="I105" s="56" t="s">
        <v>279</v>
      </c>
      <c r="J105" s="56" t="s">
        <v>116</v>
      </c>
    </row>
    <row r="106" ht="14.25" spans="1:10">
      <c r="A106" s="56" t="s">
        <v>287</v>
      </c>
      <c r="B106" s="56" t="s">
        <v>244</v>
      </c>
      <c r="C106" s="56" t="s">
        <v>258</v>
      </c>
      <c r="D106" s="56" t="s">
        <v>275</v>
      </c>
      <c r="E106" s="57">
        <v>1</v>
      </c>
      <c r="F106" s="58">
        <v>1470</v>
      </c>
      <c r="G106" s="58">
        <v>0</v>
      </c>
      <c r="H106" s="56" t="s">
        <v>114</v>
      </c>
      <c r="I106" s="56" t="s">
        <v>279</v>
      </c>
      <c r="J106" s="56" t="s">
        <v>116</v>
      </c>
    </row>
    <row r="107" ht="14.25" spans="1:10">
      <c r="A107" s="56" t="s">
        <v>288</v>
      </c>
      <c r="B107" s="56" t="s">
        <v>244</v>
      </c>
      <c r="C107" s="56" t="s">
        <v>258</v>
      </c>
      <c r="D107" s="56" t="s">
        <v>275</v>
      </c>
      <c r="E107" s="57">
        <v>1</v>
      </c>
      <c r="F107" s="58">
        <v>1470</v>
      </c>
      <c r="G107" s="58">
        <v>0</v>
      </c>
      <c r="H107" s="56" t="s">
        <v>114</v>
      </c>
      <c r="I107" s="56" t="s">
        <v>279</v>
      </c>
      <c r="J107" s="56" t="s">
        <v>116</v>
      </c>
    </row>
    <row r="108" ht="14.25" spans="1:10">
      <c r="A108" s="56" t="s">
        <v>289</v>
      </c>
      <c r="B108" s="56" t="s">
        <v>244</v>
      </c>
      <c r="C108" s="56" t="s">
        <v>258</v>
      </c>
      <c r="D108" s="56" t="s">
        <v>290</v>
      </c>
      <c r="E108" s="57">
        <v>1</v>
      </c>
      <c r="F108" s="58">
        <v>1805</v>
      </c>
      <c r="G108" s="58">
        <v>0</v>
      </c>
      <c r="H108" s="56" t="s">
        <v>114</v>
      </c>
      <c r="I108" s="56" t="s">
        <v>291</v>
      </c>
      <c r="J108" s="56" t="s">
        <v>116</v>
      </c>
    </row>
    <row r="109" ht="14.25" spans="1:10">
      <c r="A109" s="56" t="s">
        <v>292</v>
      </c>
      <c r="B109" s="56" t="s">
        <v>244</v>
      </c>
      <c r="C109" s="56" t="s">
        <v>258</v>
      </c>
      <c r="D109" s="56" t="s">
        <v>290</v>
      </c>
      <c r="E109" s="57">
        <v>1</v>
      </c>
      <c r="F109" s="58">
        <v>1805</v>
      </c>
      <c r="G109" s="58">
        <v>0</v>
      </c>
      <c r="H109" s="56" t="s">
        <v>114</v>
      </c>
      <c r="I109" s="56" t="s">
        <v>291</v>
      </c>
      <c r="J109" s="56" t="s">
        <v>116</v>
      </c>
    </row>
    <row r="110" ht="14.25" spans="1:10">
      <c r="A110" s="56" t="s">
        <v>293</v>
      </c>
      <c r="B110" s="56" t="s">
        <v>244</v>
      </c>
      <c r="C110" s="56" t="s">
        <v>258</v>
      </c>
      <c r="D110" s="56" t="s">
        <v>290</v>
      </c>
      <c r="E110" s="57">
        <v>1</v>
      </c>
      <c r="F110" s="58">
        <v>1805</v>
      </c>
      <c r="G110" s="58">
        <v>0</v>
      </c>
      <c r="H110" s="56" t="s">
        <v>114</v>
      </c>
      <c r="I110" s="56" t="s">
        <v>291</v>
      </c>
      <c r="J110" s="56" t="s">
        <v>116</v>
      </c>
    </row>
    <row r="111" ht="14.25" spans="1:10">
      <c r="A111" s="56" t="s">
        <v>294</v>
      </c>
      <c r="B111" s="56" t="s">
        <v>244</v>
      </c>
      <c r="C111" s="56" t="s">
        <v>258</v>
      </c>
      <c r="D111" s="56" t="s">
        <v>290</v>
      </c>
      <c r="E111" s="57">
        <v>1</v>
      </c>
      <c r="F111" s="58">
        <v>1805</v>
      </c>
      <c r="G111" s="58">
        <v>0</v>
      </c>
      <c r="H111" s="56" t="s">
        <v>114</v>
      </c>
      <c r="I111" s="56" t="s">
        <v>291</v>
      </c>
      <c r="J111" s="56" t="s">
        <v>116</v>
      </c>
    </row>
    <row r="112" ht="14.25" spans="1:10">
      <c r="A112" s="56" t="s">
        <v>295</v>
      </c>
      <c r="B112" s="56" t="s">
        <v>244</v>
      </c>
      <c r="C112" s="56" t="s">
        <v>258</v>
      </c>
      <c r="D112" s="56" t="s">
        <v>290</v>
      </c>
      <c r="E112" s="57">
        <v>1</v>
      </c>
      <c r="F112" s="58">
        <v>1805</v>
      </c>
      <c r="G112" s="58">
        <v>0</v>
      </c>
      <c r="H112" s="56" t="s">
        <v>114</v>
      </c>
      <c r="I112" s="56" t="s">
        <v>291</v>
      </c>
      <c r="J112" s="56" t="s">
        <v>116</v>
      </c>
    </row>
    <row r="113" ht="14.25" spans="1:10">
      <c r="A113" s="56" t="s">
        <v>296</v>
      </c>
      <c r="B113" s="56" t="s">
        <v>244</v>
      </c>
      <c r="C113" s="56" t="s">
        <v>258</v>
      </c>
      <c r="D113" s="56" t="s">
        <v>290</v>
      </c>
      <c r="E113" s="57">
        <v>1</v>
      </c>
      <c r="F113" s="58">
        <v>1805</v>
      </c>
      <c r="G113" s="58">
        <v>0</v>
      </c>
      <c r="H113" s="56" t="s">
        <v>114</v>
      </c>
      <c r="I113" s="56" t="s">
        <v>291</v>
      </c>
      <c r="J113" s="56" t="s">
        <v>116</v>
      </c>
    </row>
    <row r="114" ht="14.25" spans="1:10">
      <c r="A114" s="56" t="s">
        <v>297</v>
      </c>
      <c r="B114" s="56" t="s">
        <v>244</v>
      </c>
      <c r="C114" s="56" t="s">
        <v>258</v>
      </c>
      <c r="D114" s="56" t="s">
        <v>290</v>
      </c>
      <c r="E114" s="57">
        <v>1</v>
      </c>
      <c r="F114" s="58">
        <v>1805</v>
      </c>
      <c r="G114" s="58">
        <v>0</v>
      </c>
      <c r="H114" s="56" t="s">
        <v>114</v>
      </c>
      <c r="I114" s="56" t="s">
        <v>291</v>
      </c>
      <c r="J114" s="56" t="s">
        <v>116</v>
      </c>
    </row>
    <row r="115" ht="14.25" spans="1:10">
      <c r="A115" s="56" t="s">
        <v>298</v>
      </c>
      <c r="B115" s="56" t="s">
        <v>244</v>
      </c>
      <c r="C115" s="56" t="s">
        <v>258</v>
      </c>
      <c r="D115" s="56" t="s">
        <v>290</v>
      </c>
      <c r="E115" s="57">
        <v>1</v>
      </c>
      <c r="F115" s="58">
        <v>1805</v>
      </c>
      <c r="G115" s="58">
        <v>0</v>
      </c>
      <c r="H115" s="56" t="s">
        <v>114</v>
      </c>
      <c r="I115" s="56" t="s">
        <v>291</v>
      </c>
      <c r="J115" s="56" t="s">
        <v>116</v>
      </c>
    </row>
    <row r="116" ht="14.25" spans="1:10">
      <c r="A116" s="56" t="s">
        <v>299</v>
      </c>
      <c r="B116" s="56" t="s">
        <v>244</v>
      </c>
      <c r="C116" s="56" t="s">
        <v>258</v>
      </c>
      <c r="D116" s="56" t="s">
        <v>275</v>
      </c>
      <c r="E116" s="57">
        <v>1</v>
      </c>
      <c r="F116" s="58">
        <v>1510</v>
      </c>
      <c r="G116" s="58">
        <v>0</v>
      </c>
      <c r="H116" s="56" t="s">
        <v>114</v>
      </c>
      <c r="I116" s="56" t="s">
        <v>291</v>
      </c>
      <c r="J116" s="56" t="s">
        <v>116</v>
      </c>
    </row>
    <row r="117" ht="14.25" spans="1:10">
      <c r="A117" s="56" t="s">
        <v>300</v>
      </c>
      <c r="B117" s="56" t="s">
        <v>196</v>
      </c>
      <c r="C117" s="56" t="s">
        <v>113</v>
      </c>
      <c r="D117" s="56" t="s">
        <v>113</v>
      </c>
      <c r="E117" s="57">
        <v>1</v>
      </c>
      <c r="F117" s="58">
        <v>280</v>
      </c>
      <c r="G117" s="58">
        <v>0</v>
      </c>
      <c r="H117" s="56" t="s">
        <v>114</v>
      </c>
      <c r="I117" s="56" t="s">
        <v>197</v>
      </c>
      <c r="J117" s="56" t="s">
        <v>116</v>
      </c>
    </row>
    <row r="118" ht="14.25" spans="1:10">
      <c r="A118" s="56" t="s">
        <v>301</v>
      </c>
      <c r="B118" s="56" t="s">
        <v>196</v>
      </c>
      <c r="C118" s="56" t="s">
        <v>113</v>
      </c>
      <c r="D118" s="56" t="s">
        <v>113</v>
      </c>
      <c r="E118" s="57">
        <v>1</v>
      </c>
      <c r="F118" s="58">
        <v>280</v>
      </c>
      <c r="G118" s="58">
        <v>0</v>
      </c>
      <c r="H118" s="56" t="s">
        <v>114</v>
      </c>
      <c r="I118" s="56" t="s">
        <v>197</v>
      </c>
      <c r="J118" s="56" t="s">
        <v>116</v>
      </c>
    </row>
    <row r="119" ht="14.25" spans="1:10">
      <c r="A119" s="56" t="s">
        <v>302</v>
      </c>
      <c r="B119" s="56" t="s">
        <v>196</v>
      </c>
      <c r="C119" s="56" t="s">
        <v>113</v>
      </c>
      <c r="D119" s="56" t="s">
        <v>113</v>
      </c>
      <c r="E119" s="57">
        <v>1</v>
      </c>
      <c r="F119" s="58">
        <v>280</v>
      </c>
      <c r="G119" s="58">
        <v>0</v>
      </c>
      <c r="H119" s="56" t="s">
        <v>114</v>
      </c>
      <c r="I119" s="56" t="s">
        <v>197</v>
      </c>
      <c r="J119" s="56" t="s">
        <v>116</v>
      </c>
    </row>
    <row r="120" ht="14.25" spans="1:10">
      <c r="A120" s="56" t="s">
        <v>303</v>
      </c>
      <c r="B120" s="56" t="s">
        <v>196</v>
      </c>
      <c r="C120" s="56" t="s">
        <v>113</v>
      </c>
      <c r="D120" s="56" t="s">
        <v>113</v>
      </c>
      <c r="E120" s="57">
        <v>1</v>
      </c>
      <c r="F120" s="58">
        <v>280</v>
      </c>
      <c r="G120" s="58">
        <v>0</v>
      </c>
      <c r="H120" s="56" t="s">
        <v>114</v>
      </c>
      <c r="I120" s="56" t="s">
        <v>197</v>
      </c>
      <c r="J120" s="56" t="s">
        <v>116</v>
      </c>
    </row>
    <row r="121" ht="14.25" spans="1:10">
      <c r="A121" s="56" t="s">
        <v>304</v>
      </c>
      <c r="B121" s="56" t="s">
        <v>196</v>
      </c>
      <c r="C121" s="56" t="s">
        <v>113</v>
      </c>
      <c r="D121" s="56" t="s">
        <v>113</v>
      </c>
      <c r="E121" s="57">
        <v>1</v>
      </c>
      <c r="F121" s="58">
        <v>280</v>
      </c>
      <c r="G121" s="58">
        <v>0</v>
      </c>
      <c r="H121" s="56" t="s">
        <v>114</v>
      </c>
      <c r="I121" s="56" t="s">
        <v>197</v>
      </c>
      <c r="J121" s="56" t="s">
        <v>116</v>
      </c>
    </row>
    <row r="122" ht="14.25" spans="1:10">
      <c r="A122" s="56" t="s">
        <v>305</v>
      </c>
      <c r="B122" s="56" t="s">
        <v>203</v>
      </c>
      <c r="C122" s="56" t="s">
        <v>113</v>
      </c>
      <c r="D122" s="56" t="s">
        <v>113</v>
      </c>
      <c r="E122" s="57">
        <v>1</v>
      </c>
      <c r="F122" s="58">
        <v>750</v>
      </c>
      <c r="G122" s="58">
        <v>0</v>
      </c>
      <c r="H122" s="56" t="s">
        <v>114</v>
      </c>
      <c r="I122" s="56" t="s">
        <v>204</v>
      </c>
      <c r="J122" s="56" t="s">
        <v>116</v>
      </c>
    </row>
    <row r="123" ht="14.25" spans="1:10">
      <c r="A123" s="56" t="s">
        <v>306</v>
      </c>
      <c r="B123" s="56" t="s">
        <v>203</v>
      </c>
      <c r="C123" s="56" t="s">
        <v>113</v>
      </c>
      <c r="D123" s="56" t="s">
        <v>113</v>
      </c>
      <c r="E123" s="57">
        <v>1</v>
      </c>
      <c r="F123" s="58">
        <v>750</v>
      </c>
      <c r="G123" s="58">
        <v>0</v>
      </c>
      <c r="H123" s="56" t="s">
        <v>114</v>
      </c>
      <c r="I123" s="56" t="s">
        <v>204</v>
      </c>
      <c r="J123" s="56" t="s">
        <v>116</v>
      </c>
    </row>
    <row r="124" ht="14.25" spans="1:10">
      <c r="A124" s="56" t="s">
        <v>307</v>
      </c>
      <c r="B124" s="56" t="s">
        <v>196</v>
      </c>
      <c r="C124" s="56" t="s">
        <v>113</v>
      </c>
      <c r="D124" s="56" t="s">
        <v>113</v>
      </c>
      <c r="E124" s="57">
        <v>1</v>
      </c>
      <c r="F124" s="58">
        <v>280</v>
      </c>
      <c r="G124" s="58">
        <v>0</v>
      </c>
      <c r="H124" s="56" t="s">
        <v>114</v>
      </c>
      <c r="I124" s="56" t="s">
        <v>197</v>
      </c>
      <c r="J124" s="56" t="s">
        <v>116</v>
      </c>
    </row>
    <row r="125" ht="14.25" spans="1:10">
      <c r="A125" s="56" t="s">
        <v>308</v>
      </c>
      <c r="B125" s="56" t="s">
        <v>203</v>
      </c>
      <c r="C125" s="56" t="s">
        <v>113</v>
      </c>
      <c r="D125" s="56" t="s">
        <v>113</v>
      </c>
      <c r="E125" s="57">
        <v>1</v>
      </c>
      <c r="F125" s="58">
        <v>750</v>
      </c>
      <c r="G125" s="58">
        <v>0</v>
      </c>
      <c r="H125" s="56" t="s">
        <v>114</v>
      </c>
      <c r="I125" s="56" t="s">
        <v>204</v>
      </c>
      <c r="J125" s="56" t="s">
        <v>116</v>
      </c>
    </row>
    <row r="126" ht="14.25" spans="1:10">
      <c r="A126" s="56" t="s">
        <v>309</v>
      </c>
      <c r="B126" s="56" t="s">
        <v>196</v>
      </c>
      <c r="C126" s="56" t="s">
        <v>113</v>
      </c>
      <c r="D126" s="56" t="s">
        <v>113</v>
      </c>
      <c r="E126" s="57">
        <v>1</v>
      </c>
      <c r="F126" s="58">
        <v>280</v>
      </c>
      <c r="G126" s="58">
        <v>0</v>
      </c>
      <c r="H126" s="56" t="s">
        <v>114</v>
      </c>
      <c r="I126" s="56" t="s">
        <v>197</v>
      </c>
      <c r="J126" s="56" t="s">
        <v>116</v>
      </c>
    </row>
    <row r="127" ht="14.25" spans="1:10">
      <c r="A127" s="56" t="s">
        <v>310</v>
      </c>
      <c r="B127" s="56" t="s">
        <v>250</v>
      </c>
      <c r="C127" s="56" t="s">
        <v>113</v>
      </c>
      <c r="D127" s="56" t="s">
        <v>113</v>
      </c>
      <c r="E127" s="57">
        <v>1</v>
      </c>
      <c r="F127" s="58">
        <v>45</v>
      </c>
      <c r="G127" s="58">
        <v>0</v>
      </c>
      <c r="H127" s="56" t="s">
        <v>114</v>
      </c>
      <c r="I127" s="56" t="s">
        <v>251</v>
      </c>
      <c r="J127" s="56" t="s">
        <v>116</v>
      </c>
    </row>
    <row r="128" ht="14.25" spans="1:10">
      <c r="A128" s="56" t="s">
        <v>311</v>
      </c>
      <c r="B128" s="56" t="s">
        <v>196</v>
      </c>
      <c r="C128" s="56" t="s">
        <v>113</v>
      </c>
      <c r="D128" s="56" t="s">
        <v>113</v>
      </c>
      <c r="E128" s="57">
        <v>1</v>
      </c>
      <c r="F128" s="58">
        <v>320</v>
      </c>
      <c r="G128" s="58">
        <v>0</v>
      </c>
      <c r="H128" s="56" t="s">
        <v>114</v>
      </c>
      <c r="I128" s="56" t="s">
        <v>251</v>
      </c>
      <c r="J128" s="56" t="s">
        <v>116</v>
      </c>
    </row>
    <row r="129" ht="14.25" spans="1:10">
      <c r="A129" s="56" t="s">
        <v>312</v>
      </c>
      <c r="B129" s="56" t="s">
        <v>250</v>
      </c>
      <c r="C129" s="56" t="s">
        <v>113</v>
      </c>
      <c r="D129" s="56" t="s">
        <v>113</v>
      </c>
      <c r="E129" s="57">
        <v>1</v>
      </c>
      <c r="F129" s="58">
        <v>45</v>
      </c>
      <c r="G129" s="58">
        <v>0</v>
      </c>
      <c r="H129" s="56" t="s">
        <v>114</v>
      </c>
      <c r="I129" s="56" t="s">
        <v>251</v>
      </c>
      <c r="J129" s="56" t="s">
        <v>116</v>
      </c>
    </row>
    <row r="130" ht="14.25" spans="1:10">
      <c r="A130" s="56" t="s">
        <v>313</v>
      </c>
      <c r="B130" s="56" t="s">
        <v>196</v>
      </c>
      <c r="C130" s="56" t="s">
        <v>113</v>
      </c>
      <c r="D130" s="56" t="s">
        <v>113</v>
      </c>
      <c r="E130" s="57">
        <v>1</v>
      </c>
      <c r="F130" s="58">
        <v>320</v>
      </c>
      <c r="G130" s="58">
        <v>0</v>
      </c>
      <c r="H130" s="56" t="s">
        <v>114</v>
      </c>
      <c r="I130" s="56" t="s">
        <v>251</v>
      </c>
      <c r="J130" s="56" t="s">
        <v>116</v>
      </c>
    </row>
    <row r="131" ht="14.25" spans="1:10">
      <c r="A131" s="56" t="s">
        <v>314</v>
      </c>
      <c r="B131" s="56" t="s">
        <v>250</v>
      </c>
      <c r="C131" s="56" t="s">
        <v>113</v>
      </c>
      <c r="D131" s="56" t="s">
        <v>113</v>
      </c>
      <c r="E131" s="57">
        <v>1</v>
      </c>
      <c r="F131" s="58">
        <v>45</v>
      </c>
      <c r="G131" s="58">
        <v>0</v>
      </c>
      <c r="H131" s="56" t="s">
        <v>114</v>
      </c>
      <c r="I131" s="56" t="s">
        <v>251</v>
      </c>
      <c r="J131" s="56" t="s">
        <v>116</v>
      </c>
    </row>
    <row r="132" ht="14.25" spans="1:10">
      <c r="A132" s="56" t="s">
        <v>315</v>
      </c>
      <c r="B132" s="56" t="s">
        <v>250</v>
      </c>
      <c r="C132" s="56" t="s">
        <v>113</v>
      </c>
      <c r="D132" s="56" t="s">
        <v>113</v>
      </c>
      <c r="E132" s="57">
        <v>1</v>
      </c>
      <c r="F132" s="58">
        <v>45</v>
      </c>
      <c r="G132" s="58">
        <v>0</v>
      </c>
      <c r="H132" s="56" t="s">
        <v>114</v>
      </c>
      <c r="I132" s="56" t="s">
        <v>251</v>
      </c>
      <c r="J132" s="56" t="s">
        <v>116</v>
      </c>
    </row>
    <row r="133" ht="14.25" spans="1:10">
      <c r="A133" s="56" t="s">
        <v>316</v>
      </c>
      <c r="B133" s="56" t="s">
        <v>250</v>
      </c>
      <c r="C133" s="56" t="s">
        <v>113</v>
      </c>
      <c r="D133" s="56" t="s">
        <v>113</v>
      </c>
      <c r="E133" s="57">
        <v>1</v>
      </c>
      <c r="F133" s="58">
        <v>45</v>
      </c>
      <c r="G133" s="58">
        <v>0</v>
      </c>
      <c r="H133" s="56" t="s">
        <v>114</v>
      </c>
      <c r="I133" s="56" t="s">
        <v>251</v>
      </c>
      <c r="J133" s="56" t="s">
        <v>116</v>
      </c>
    </row>
    <row r="134" ht="14.25" spans="1:10">
      <c r="A134" s="56" t="s">
        <v>317</v>
      </c>
      <c r="B134" s="56" t="s">
        <v>318</v>
      </c>
      <c r="C134" s="56" t="s">
        <v>113</v>
      </c>
      <c r="D134" s="56" t="s">
        <v>113</v>
      </c>
      <c r="E134" s="57">
        <v>1</v>
      </c>
      <c r="F134" s="58">
        <v>1380</v>
      </c>
      <c r="G134" s="58">
        <v>0</v>
      </c>
      <c r="H134" s="56" t="s">
        <v>114</v>
      </c>
      <c r="I134" s="56" t="s">
        <v>251</v>
      </c>
      <c r="J134" s="56" t="s">
        <v>116</v>
      </c>
    </row>
    <row r="135" ht="14.25" spans="1:10">
      <c r="A135" s="56" t="s">
        <v>319</v>
      </c>
      <c r="B135" s="56" t="s">
        <v>318</v>
      </c>
      <c r="C135" s="56" t="s">
        <v>113</v>
      </c>
      <c r="D135" s="56" t="s">
        <v>113</v>
      </c>
      <c r="E135" s="57">
        <v>1</v>
      </c>
      <c r="F135" s="58">
        <v>1380</v>
      </c>
      <c r="G135" s="58">
        <v>0</v>
      </c>
      <c r="H135" s="56" t="s">
        <v>114</v>
      </c>
      <c r="I135" s="56" t="s">
        <v>251</v>
      </c>
      <c r="J135" s="56" t="s">
        <v>116</v>
      </c>
    </row>
    <row r="136" ht="14.25" spans="1:10">
      <c r="A136" s="56" t="s">
        <v>320</v>
      </c>
      <c r="B136" s="56" t="s">
        <v>196</v>
      </c>
      <c r="C136" s="56" t="s">
        <v>113</v>
      </c>
      <c r="D136" s="56" t="s">
        <v>113</v>
      </c>
      <c r="E136" s="57">
        <v>1</v>
      </c>
      <c r="F136" s="58">
        <v>320</v>
      </c>
      <c r="G136" s="58">
        <v>0</v>
      </c>
      <c r="H136" s="56" t="s">
        <v>114</v>
      </c>
      <c r="I136" s="56" t="s">
        <v>251</v>
      </c>
      <c r="J136" s="56" t="s">
        <v>116</v>
      </c>
    </row>
    <row r="137" ht="14.25" spans="1:10">
      <c r="A137" s="56" t="s">
        <v>321</v>
      </c>
      <c r="B137" s="56" t="s">
        <v>196</v>
      </c>
      <c r="C137" s="56" t="s">
        <v>113</v>
      </c>
      <c r="D137" s="56" t="s">
        <v>113</v>
      </c>
      <c r="E137" s="57">
        <v>1</v>
      </c>
      <c r="F137" s="58">
        <v>320</v>
      </c>
      <c r="G137" s="58">
        <v>0</v>
      </c>
      <c r="H137" s="56" t="s">
        <v>114</v>
      </c>
      <c r="I137" s="56" t="s">
        <v>251</v>
      </c>
      <c r="J137" s="56" t="s">
        <v>116</v>
      </c>
    </row>
    <row r="138" ht="14.25" spans="1:10">
      <c r="A138" s="56" t="s">
        <v>322</v>
      </c>
      <c r="B138" s="56" t="s">
        <v>196</v>
      </c>
      <c r="C138" s="56" t="s">
        <v>113</v>
      </c>
      <c r="D138" s="56" t="s">
        <v>113</v>
      </c>
      <c r="E138" s="57">
        <v>1</v>
      </c>
      <c r="F138" s="58">
        <v>320</v>
      </c>
      <c r="G138" s="58">
        <v>0</v>
      </c>
      <c r="H138" s="56" t="s">
        <v>114</v>
      </c>
      <c r="I138" s="56" t="s">
        <v>251</v>
      </c>
      <c r="J138" s="56" t="s">
        <v>116</v>
      </c>
    </row>
    <row r="139" ht="14.25" spans="1:10">
      <c r="A139" s="56" t="s">
        <v>323</v>
      </c>
      <c r="B139" s="56" t="s">
        <v>250</v>
      </c>
      <c r="C139" s="56" t="s">
        <v>113</v>
      </c>
      <c r="D139" s="56" t="s">
        <v>113</v>
      </c>
      <c r="E139" s="57">
        <v>1</v>
      </c>
      <c r="F139" s="58">
        <v>45</v>
      </c>
      <c r="G139" s="58">
        <v>0</v>
      </c>
      <c r="H139" s="56" t="s">
        <v>114</v>
      </c>
      <c r="I139" s="56" t="s">
        <v>251</v>
      </c>
      <c r="J139" s="56" t="s">
        <v>116</v>
      </c>
    </row>
    <row r="140" ht="14.25" spans="1:10">
      <c r="A140" s="56" t="s">
        <v>324</v>
      </c>
      <c r="B140" s="56" t="s">
        <v>196</v>
      </c>
      <c r="C140" s="56" t="s">
        <v>113</v>
      </c>
      <c r="D140" s="56" t="s">
        <v>113</v>
      </c>
      <c r="E140" s="57">
        <v>1</v>
      </c>
      <c r="F140" s="58">
        <v>320</v>
      </c>
      <c r="G140" s="58">
        <v>0</v>
      </c>
      <c r="H140" s="56" t="s">
        <v>114</v>
      </c>
      <c r="I140" s="56" t="s">
        <v>251</v>
      </c>
      <c r="J140" s="56" t="s">
        <v>116</v>
      </c>
    </row>
    <row r="141" ht="14.25" spans="1:10">
      <c r="A141" s="56" t="s">
        <v>325</v>
      </c>
      <c r="B141" s="56" t="s">
        <v>196</v>
      </c>
      <c r="C141" s="56" t="s">
        <v>113</v>
      </c>
      <c r="D141" s="56" t="s">
        <v>113</v>
      </c>
      <c r="E141" s="57">
        <v>1</v>
      </c>
      <c r="F141" s="58">
        <v>320</v>
      </c>
      <c r="G141" s="58">
        <v>0</v>
      </c>
      <c r="H141" s="56" t="s">
        <v>114</v>
      </c>
      <c r="I141" s="56" t="s">
        <v>251</v>
      </c>
      <c r="J141" s="56" t="s">
        <v>116</v>
      </c>
    </row>
    <row r="142" ht="14.25" spans="1:10">
      <c r="A142" s="56" t="s">
        <v>326</v>
      </c>
      <c r="B142" s="56" t="s">
        <v>196</v>
      </c>
      <c r="C142" s="56" t="s">
        <v>113</v>
      </c>
      <c r="D142" s="56" t="s">
        <v>113</v>
      </c>
      <c r="E142" s="57">
        <v>1</v>
      </c>
      <c r="F142" s="58">
        <v>320</v>
      </c>
      <c r="G142" s="58">
        <v>0</v>
      </c>
      <c r="H142" s="56" t="s">
        <v>114</v>
      </c>
      <c r="I142" s="56" t="s">
        <v>251</v>
      </c>
      <c r="J142" s="56" t="s">
        <v>116</v>
      </c>
    </row>
    <row r="143" ht="14.25" spans="1:10">
      <c r="A143" s="56" t="s">
        <v>327</v>
      </c>
      <c r="B143" s="56" t="s">
        <v>318</v>
      </c>
      <c r="C143" s="56" t="s">
        <v>113</v>
      </c>
      <c r="D143" s="56" t="s">
        <v>113</v>
      </c>
      <c r="E143" s="57">
        <v>1</v>
      </c>
      <c r="F143" s="58">
        <v>1380</v>
      </c>
      <c r="G143" s="58">
        <v>0</v>
      </c>
      <c r="H143" s="56" t="s">
        <v>114</v>
      </c>
      <c r="I143" s="56" t="s">
        <v>251</v>
      </c>
      <c r="J143" s="56" t="s">
        <v>116</v>
      </c>
    </row>
    <row r="144" ht="14.25" spans="1:10">
      <c r="A144" s="56" t="s">
        <v>328</v>
      </c>
      <c r="B144" s="56" t="s">
        <v>250</v>
      </c>
      <c r="C144" s="56" t="s">
        <v>113</v>
      </c>
      <c r="D144" s="56" t="s">
        <v>113</v>
      </c>
      <c r="E144" s="57">
        <v>1</v>
      </c>
      <c r="F144" s="58">
        <v>45</v>
      </c>
      <c r="G144" s="58">
        <v>0</v>
      </c>
      <c r="H144" s="56" t="s">
        <v>114</v>
      </c>
      <c r="I144" s="56" t="s">
        <v>251</v>
      </c>
      <c r="J144" s="56" t="s">
        <v>116</v>
      </c>
    </row>
    <row r="145" ht="14.25" spans="1:10">
      <c r="A145" s="56" t="s">
        <v>329</v>
      </c>
      <c r="B145" s="56" t="s">
        <v>250</v>
      </c>
      <c r="C145" s="56" t="s">
        <v>113</v>
      </c>
      <c r="D145" s="56" t="s">
        <v>113</v>
      </c>
      <c r="E145" s="57">
        <v>1</v>
      </c>
      <c r="F145" s="58">
        <v>45</v>
      </c>
      <c r="G145" s="58">
        <v>0</v>
      </c>
      <c r="H145" s="56" t="s">
        <v>114</v>
      </c>
      <c r="I145" s="56" t="s">
        <v>251</v>
      </c>
      <c r="J145" s="56" t="s">
        <v>116</v>
      </c>
    </row>
    <row r="146" ht="14.25" spans="1:10">
      <c r="A146" s="56" t="s">
        <v>330</v>
      </c>
      <c r="B146" s="56" t="s">
        <v>318</v>
      </c>
      <c r="C146" s="56" t="s">
        <v>113</v>
      </c>
      <c r="D146" s="56" t="s">
        <v>113</v>
      </c>
      <c r="E146" s="57">
        <v>1</v>
      </c>
      <c r="F146" s="58">
        <v>1380</v>
      </c>
      <c r="G146" s="58">
        <v>0</v>
      </c>
      <c r="H146" s="56" t="s">
        <v>114</v>
      </c>
      <c r="I146" s="56" t="s">
        <v>251</v>
      </c>
      <c r="J146" s="56" t="s">
        <v>116</v>
      </c>
    </row>
    <row r="147" ht="14.25" spans="1:10">
      <c r="A147" s="56" t="s">
        <v>331</v>
      </c>
      <c r="B147" s="56" t="s">
        <v>196</v>
      </c>
      <c r="C147" s="56" t="s">
        <v>113</v>
      </c>
      <c r="D147" s="56" t="s">
        <v>113</v>
      </c>
      <c r="E147" s="57">
        <v>1</v>
      </c>
      <c r="F147" s="58">
        <v>320</v>
      </c>
      <c r="G147" s="58">
        <v>0</v>
      </c>
      <c r="H147" s="56" t="s">
        <v>114</v>
      </c>
      <c r="I147" s="56" t="s">
        <v>251</v>
      </c>
      <c r="J147" s="56" t="s">
        <v>116</v>
      </c>
    </row>
    <row r="148" ht="14.25" spans="1:10">
      <c r="A148" s="56" t="s">
        <v>332</v>
      </c>
      <c r="B148" s="56" t="s">
        <v>250</v>
      </c>
      <c r="C148" s="56" t="s">
        <v>113</v>
      </c>
      <c r="D148" s="56" t="s">
        <v>113</v>
      </c>
      <c r="E148" s="57">
        <v>1</v>
      </c>
      <c r="F148" s="58">
        <v>45</v>
      </c>
      <c r="G148" s="58">
        <v>0</v>
      </c>
      <c r="H148" s="56" t="s">
        <v>114</v>
      </c>
      <c r="I148" s="56" t="s">
        <v>251</v>
      </c>
      <c r="J148" s="56" t="s">
        <v>116</v>
      </c>
    </row>
    <row r="149" ht="14.25" spans="1:10">
      <c r="A149" s="56" t="s">
        <v>333</v>
      </c>
      <c r="B149" s="56" t="s">
        <v>250</v>
      </c>
      <c r="C149" s="56" t="s">
        <v>113</v>
      </c>
      <c r="D149" s="56" t="s">
        <v>113</v>
      </c>
      <c r="E149" s="57">
        <v>1</v>
      </c>
      <c r="F149" s="58">
        <v>45</v>
      </c>
      <c r="G149" s="58">
        <v>0</v>
      </c>
      <c r="H149" s="56" t="s">
        <v>114</v>
      </c>
      <c r="I149" s="56" t="s">
        <v>251</v>
      </c>
      <c r="J149" s="56" t="s">
        <v>116</v>
      </c>
    </row>
    <row r="150" ht="14.25" spans="1:10">
      <c r="A150" s="56" t="s">
        <v>334</v>
      </c>
      <c r="B150" s="56" t="s">
        <v>185</v>
      </c>
      <c r="C150" s="56" t="s">
        <v>335</v>
      </c>
      <c r="D150" s="56" t="s">
        <v>336</v>
      </c>
      <c r="E150" s="57">
        <v>1</v>
      </c>
      <c r="F150" s="58">
        <v>4000</v>
      </c>
      <c r="G150" s="58">
        <v>0</v>
      </c>
      <c r="H150" s="56" t="s">
        <v>337</v>
      </c>
      <c r="I150" s="56" t="s">
        <v>338</v>
      </c>
      <c r="J150" s="56" t="s">
        <v>116</v>
      </c>
    </row>
    <row r="151" ht="14.25" spans="1:10">
      <c r="A151" s="56" t="s">
        <v>339</v>
      </c>
      <c r="B151" s="56" t="s">
        <v>240</v>
      </c>
      <c r="C151" s="56" t="s">
        <v>340</v>
      </c>
      <c r="D151" s="56" t="s">
        <v>258</v>
      </c>
      <c r="E151" s="57">
        <v>1</v>
      </c>
      <c r="F151" s="58">
        <v>6000</v>
      </c>
      <c r="G151" s="58">
        <v>0</v>
      </c>
      <c r="H151" s="56" t="s">
        <v>341</v>
      </c>
      <c r="I151" s="56" t="s">
        <v>342</v>
      </c>
      <c r="J151" s="56" t="s">
        <v>116</v>
      </c>
    </row>
    <row r="152" ht="14.25" spans="1:10">
      <c r="A152" s="56" t="s">
        <v>343</v>
      </c>
      <c r="B152" s="56" t="s">
        <v>344</v>
      </c>
      <c r="C152" s="56" t="s">
        <v>345</v>
      </c>
      <c r="D152" s="56" t="s">
        <v>258</v>
      </c>
      <c r="E152" s="57">
        <v>1</v>
      </c>
      <c r="F152" s="58">
        <v>5250</v>
      </c>
      <c r="G152" s="58">
        <v>0</v>
      </c>
      <c r="H152" s="56" t="s">
        <v>346</v>
      </c>
      <c r="I152" s="56" t="s">
        <v>347</v>
      </c>
      <c r="J152" s="56" t="s">
        <v>116</v>
      </c>
    </row>
    <row r="153" ht="14.25" spans="1:10">
      <c r="A153" s="56" t="s">
        <v>348</v>
      </c>
      <c r="B153" s="56" t="s">
        <v>344</v>
      </c>
      <c r="C153" s="56" t="s">
        <v>345</v>
      </c>
      <c r="D153" s="56" t="s">
        <v>258</v>
      </c>
      <c r="E153" s="57">
        <v>1</v>
      </c>
      <c r="F153" s="58">
        <v>5250</v>
      </c>
      <c r="G153" s="58">
        <v>0</v>
      </c>
      <c r="H153" s="56" t="s">
        <v>337</v>
      </c>
      <c r="I153" s="56" t="s">
        <v>347</v>
      </c>
      <c r="J153" s="56" t="s">
        <v>116</v>
      </c>
    </row>
    <row r="154" ht="14.25" spans="1:10">
      <c r="A154" s="56" t="s">
        <v>349</v>
      </c>
      <c r="B154" s="56" t="s">
        <v>185</v>
      </c>
      <c r="C154" s="56" t="s">
        <v>258</v>
      </c>
      <c r="D154" s="56" t="s">
        <v>258</v>
      </c>
      <c r="E154" s="57">
        <v>1</v>
      </c>
      <c r="F154" s="58">
        <v>5800</v>
      </c>
      <c r="G154" s="58">
        <v>0</v>
      </c>
      <c r="H154" s="56" t="s">
        <v>260</v>
      </c>
      <c r="I154" s="56" t="s">
        <v>350</v>
      </c>
      <c r="J154" s="56" t="s">
        <v>116</v>
      </c>
    </row>
    <row r="155" ht="14.25" spans="1:10">
      <c r="A155" s="56" t="s">
        <v>351</v>
      </c>
      <c r="B155" s="56" t="s">
        <v>352</v>
      </c>
      <c r="C155" s="56" t="s">
        <v>353</v>
      </c>
      <c r="D155" s="56" t="s">
        <v>354</v>
      </c>
      <c r="E155" s="57">
        <v>1</v>
      </c>
      <c r="F155" s="58">
        <v>4350</v>
      </c>
      <c r="G155" s="58">
        <v>0</v>
      </c>
      <c r="H155" s="56" t="s">
        <v>355</v>
      </c>
      <c r="I155" s="56" t="s">
        <v>356</v>
      </c>
      <c r="J155" s="56" t="s">
        <v>116</v>
      </c>
    </row>
    <row r="156" ht="14.25" spans="1:10">
      <c r="A156" s="56" t="s">
        <v>357</v>
      </c>
      <c r="B156" s="56" t="s">
        <v>185</v>
      </c>
      <c r="C156" s="56" t="s">
        <v>358</v>
      </c>
      <c r="D156" s="56" t="s">
        <v>359</v>
      </c>
      <c r="E156" s="57">
        <v>1</v>
      </c>
      <c r="F156" s="58">
        <v>5200</v>
      </c>
      <c r="G156" s="58">
        <v>0</v>
      </c>
      <c r="H156" s="56" t="s">
        <v>114</v>
      </c>
      <c r="I156" s="56" t="s">
        <v>360</v>
      </c>
      <c r="J156" s="56" t="s">
        <v>116</v>
      </c>
    </row>
    <row r="157" ht="14.25" spans="1:10">
      <c r="A157" s="56" t="s">
        <v>361</v>
      </c>
      <c r="B157" s="56" t="s">
        <v>185</v>
      </c>
      <c r="C157" s="56" t="s">
        <v>362</v>
      </c>
      <c r="D157" s="56" t="s">
        <v>363</v>
      </c>
      <c r="E157" s="57">
        <v>1</v>
      </c>
      <c r="F157" s="58">
        <v>9500</v>
      </c>
      <c r="G157" s="58">
        <v>0</v>
      </c>
      <c r="H157" s="56" t="s">
        <v>94</v>
      </c>
      <c r="I157" s="56" t="s">
        <v>364</v>
      </c>
      <c r="J157" s="56" t="s">
        <v>116</v>
      </c>
    </row>
    <row r="158" ht="14.25" spans="1:10">
      <c r="A158" s="56" t="s">
        <v>365</v>
      </c>
      <c r="B158" s="56" t="s">
        <v>366</v>
      </c>
      <c r="C158" s="56" t="s">
        <v>367</v>
      </c>
      <c r="D158" s="56" t="s">
        <v>113</v>
      </c>
      <c r="E158" s="57">
        <v>1</v>
      </c>
      <c r="F158" s="58">
        <v>5380</v>
      </c>
      <c r="G158" s="58">
        <v>0</v>
      </c>
      <c r="H158" s="56" t="s">
        <v>368</v>
      </c>
      <c r="I158" s="56" t="s">
        <v>166</v>
      </c>
      <c r="J158" s="56" t="s">
        <v>369</v>
      </c>
    </row>
    <row r="159" ht="14.25" spans="1:10">
      <c r="A159" s="56" t="s">
        <v>370</v>
      </c>
      <c r="B159" s="56" t="s">
        <v>371</v>
      </c>
      <c r="C159" s="56" t="s">
        <v>372</v>
      </c>
      <c r="D159" s="56" t="s">
        <v>113</v>
      </c>
      <c r="E159" s="57">
        <v>1</v>
      </c>
      <c r="F159" s="58">
        <v>7400</v>
      </c>
      <c r="G159" s="58">
        <v>0</v>
      </c>
      <c r="H159" s="56" t="s">
        <v>260</v>
      </c>
      <c r="I159" s="56" t="s">
        <v>373</v>
      </c>
      <c r="J159" s="56" t="s">
        <v>116</v>
      </c>
    </row>
    <row r="160" ht="14.25" spans="1:10">
      <c r="A160" s="56" t="s">
        <v>374</v>
      </c>
      <c r="B160" s="56" t="s">
        <v>375</v>
      </c>
      <c r="C160" s="56" t="s">
        <v>376</v>
      </c>
      <c r="D160" s="56" t="s">
        <v>113</v>
      </c>
      <c r="E160" s="57">
        <v>1</v>
      </c>
      <c r="F160" s="58">
        <v>4600</v>
      </c>
      <c r="G160" s="58">
        <v>0</v>
      </c>
      <c r="H160" s="56" t="s">
        <v>114</v>
      </c>
      <c r="I160" s="56" t="s">
        <v>172</v>
      </c>
      <c r="J160" s="56" t="s">
        <v>116</v>
      </c>
    </row>
    <row r="161" ht="14.25" spans="1:10">
      <c r="A161" s="56" t="s">
        <v>377</v>
      </c>
      <c r="B161" s="56" t="s">
        <v>250</v>
      </c>
      <c r="C161" s="56" t="s">
        <v>113</v>
      </c>
      <c r="D161" s="56" t="s">
        <v>113</v>
      </c>
      <c r="E161" s="57">
        <v>1</v>
      </c>
      <c r="F161" s="58">
        <v>45</v>
      </c>
      <c r="G161" s="58">
        <v>0</v>
      </c>
      <c r="H161" s="56" t="s">
        <v>114</v>
      </c>
      <c r="I161" s="56" t="s">
        <v>251</v>
      </c>
      <c r="J161" s="56" t="s">
        <v>116</v>
      </c>
    </row>
    <row r="162" ht="14.25" spans="1:10">
      <c r="A162" s="56" t="s">
        <v>378</v>
      </c>
      <c r="B162" s="56" t="s">
        <v>244</v>
      </c>
      <c r="C162" s="56" t="s">
        <v>113</v>
      </c>
      <c r="D162" s="56" t="s">
        <v>113</v>
      </c>
      <c r="E162" s="57">
        <v>1</v>
      </c>
      <c r="F162" s="58">
        <v>1800</v>
      </c>
      <c r="G162" s="58">
        <v>0</v>
      </c>
      <c r="H162" s="56" t="s">
        <v>114</v>
      </c>
      <c r="I162" s="56" t="s">
        <v>192</v>
      </c>
      <c r="J162" s="56" t="s">
        <v>116</v>
      </c>
    </row>
    <row r="163" ht="14.25" spans="1:10">
      <c r="A163" s="56" t="s">
        <v>379</v>
      </c>
      <c r="B163" s="56" t="s">
        <v>196</v>
      </c>
      <c r="C163" s="56" t="s">
        <v>113</v>
      </c>
      <c r="D163" s="56" t="s">
        <v>113</v>
      </c>
      <c r="E163" s="57">
        <v>1</v>
      </c>
      <c r="F163" s="58">
        <v>280</v>
      </c>
      <c r="G163" s="58">
        <v>0</v>
      </c>
      <c r="H163" s="56" t="s">
        <v>114</v>
      </c>
      <c r="I163" s="56" t="s">
        <v>197</v>
      </c>
      <c r="J163" s="56" t="s">
        <v>116</v>
      </c>
    </row>
    <row r="164" ht="14.25" spans="1:10">
      <c r="A164" s="56" t="s">
        <v>380</v>
      </c>
      <c r="B164" s="56" t="s">
        <v>203</v>
      </c>
      <c r="C164" s="56" t="s">
        <v>113</v>
      </c>
      <c r="D164" s="56" t="s">
        <v>113</v>
      </c>
      <c r="E164" s="57">
        <v>1</v>
      </c>
      <c r="F164" s="58">
        <v>750</v>
      </c>
      <c r="G164" s="58">
        <v>0</v>
      </c>
      <c r="H164" s="56" t="s">
        <v>114</v>
      </c>
      <c r="I164" s="56" t="s">
        <v>204</v>
      </c>
      <c r="J164" s="56" t="s">
        <v>116</v>
      </c>
    </row>
    <row r="165" ht="14.25" spans="1:10">
      <c r="A165" s="56" t="s">
        <v>381</v>
      </c>
      <c r="B165" s="56" t="s">
        <v>196</v>
      </c>
      <c r="C165" s="56" t="s">
        <v>113</v>
      </c>
      <c r="D165" s="56" t="s">
        <v>113</v>
      </c>
      <c r="E165" s="57">
        <v>1</v>
      </c>
      <c r="F165" s="58">
        <v>280</v>
      </c>
      <c r="G165" s="58">
        <v>0</v>
      </c>
      <c r="H165" s="56" t="s">
        <v>114</v>
      </c>
      <c r="I165" s="56" t="s">
        <v>197</v>
      </c>
      <c r="J165" s="56" t="s">
        <v>116</v>
      </c>
    </row>
    <row r="166" ht="14.25" spans="1:10">
      <c r="A166" s="56" t="s">
        <v>382</v>
      </c>
      <c r="B166" s="56" t="s">
        <v>203</v>
      </c>
      <c r="C166" s="56" t="s">
        <v>113</v>
      </c>
      <c r="D166" s="56" t="s">
        <v>113</v>
      </c>
      <c r="E166" s="57">
        <v>1</v>
      </c>
      <c r="F166" s="58">
        <v>750</v>
      </c>
      <c r="G166" s="58">
        <v>0</v>
      </c>
      <c r="H166" s="56" t="s">
        <v>114</v>
      </c>
      <c r="I166" s="56" t="s">
        <v>204</v>
      </c>
      <c r="J166" s="56" t="s">
        <v>116</v>
      </c>
    </row>
    <row r="167" ht="14.25" spans="1:10">
      <c r="A167" s="56" t="s">
        <v>383</v>
      </c>
      <c r="B167" s="56" t="s">
        <v>196</v>
      </c>
      <c r="C167" s="56" t="s">
        <v>113</v>
      </c>
      <c r="D167" s="56" t="s">
        <v>113</v>
      </c>
      <c r="E167" s="57">
        <v>1</v>
      </c>
      <c r="F167" s="58">
        <v>280</v>
      </c>
      <c r="G167" s="58">
        <v>0</v>
      </c>
      <c r="H167" s="56" t="s">
        <v>114</v>
      </c>
      <c r="I167" s="56" t="s">
        <v>197</v>
      </c>
      <c r="J167" s="56" t="s">
        <v>116</v>
      </c>
    </row>
    <row r="168" ht="14.25" spans="1:10">
      <c r="A168" s="56" t="s">
        <v>384</v>
      </c>
      <c r="B168" s="56" t="s">
        <v>203</v>
      </c>
      <c r="C168" s="56" t="s">
        <v>113</v>
      </c>
      <c r="D168" s="56" t="s">
        <v>113</v>
      </c>
      <c r="E168" s="57">
        <v>1</v>
      </c>
      <c r="F168" s="58">
        <v>750</v>
      </c>
      <c r="G168" s="58">
        <v>0</v>
      </c>
      <c r="H168" s="56" t="s">
        <v>114</v>
      </c>
      <c r="I168" s="56" t="s">
        <v>204</v>
      </c>
      <c r="J168" s="56" t="s">
        <v>116</v>
      </c>
    </row>
    <row r="169" ht="14.25" spans="1:10">
      <c r="A169" s="56" t="s">
        <v>385</v>
      </c>
      <c r="B169" s="56" t="s">
        <v>203</v>
      </c>
      <c r="C169" s="56" t="s">
        <v>113</v>
      </c>
      <c r="D169" s="56" t="s">
        <v>113</v>
      </c>
      <c r="E169" s="57">
        <v>1</v>
      </c>
      <c r="F169" s="58">
        <v>750</v>
      </c>
      <c r="G169" s="58">
        <v>0</v>
      </c>
      <c r="H169" s="56" t="s">
        <v>114</v>
      </c>
      <c r="I169" s="56" t="s">
        <v>204</v>
      </c>
      <c r="J169" s="56" t="s">
        <v>116</v>
      </c>
    </row>
    <row r="170" ht="14.25" spans="1:10">
      <c r="A170" s="56" t="s">
        <v>386</v>
      </c>
      <c r="B170" s="56" t="s">
        <v>196</v>
      </c>
      <c r="C170" s="56" t="s">
        <v>113</v>
      </c>
      <c r="D170" s="56" t="s">
        <v>113</v>
      </c>
      <c r="E170" s="57">
        <v>1</v>
      </c>
      <c r="F170" s="58">
        <v>280</v>
      </c>
      <c r="G170" s="58">
        <v>0</v>
      </c>
      <c r="H170" s="56" t="s">
        <v>114</v>
      </c>
      <c r="I170" s="56" t="s">
        <v>197</v>
      </c>
      <c r="J170" s="56" t="s">
        <v>116</v>
      </c>
    </row>
    <row r="171" ht="14.25" spans="1:10">
      <c r="A171" s="56" t="s">
        <v>387</v>
      </c>
      <c r="B171" s="56" t="s">
        <v>196</v>
      </c>
      <c r="C171" s="56" t="s">
        <v>113</v>
      </c>
      <c r="D171" s="56" t="s">
        <v>113</v>
      </c>
      <c r="E171" s="57">
        <v>1</v>
      </c>
      <c r="F171" s="58">
        <v>280</v>
      </c>
      <c r="G171" s="58">
        <v>0</v>
      </c>
      <c r="H171" s="56" t="s">
        <v>114</v>
      </c>
      <c r="I171" s="56" t="s">
        <v>197</v>
      </c>
      <c r="J171" s="56" t="s">
        <v>116</v>
      </c>
    </row>
    <row r="172" ht="14.25" spans="1:10">
      <c r="A172" s="56" t="s">
        <v>388</v>
      </c>
      <c r="B172" s="56" t="s">
        <v>203</v>
      </c>
      <c r="C172" s="56" t="s">
        <v>113</v>
      </c>
      <c r="D172" s="56" t="s">
        <v>113</v>
      </c>
      <c r="E172" s="57">
        <v>1</v>
      </c>
      <c r="F172" s="58">
        <v>750</v>
      </c>
      <c r="G172" s="58">
        <v>0</v>
      </c>
      <c r="H172" s="56" t="s">
        <v>114</v>
      </c>
      <c r="I172" s="56" t="s">
        <v>204</v>
      </c>
      <c r="J172" s="56" t="s">
        <v>116</v>
      </c>
    </row>
    <row r="173" ht="14.25" spans="1:10">
      <c r="A173" s="56" t="s">
        <v>389</v>
      </c>
      <c r="B173" s="56" t="s">
        <v>196</v>
      </c>
      <c r="C173" s="56" t="s">
        <v>113</v>
      </c>
      <c r="D173" s="56" t="s">
        <v>113</v>
      </c>
      <c r="E173" s="57">
        <v>1</v>
      </c>
      <c r="F173" s="58">
        <v>280</v>
      </c>
      <c r="G173" s="58">
        <v>0</v>
      </c>
      <c r="H173" s="56" t="s">
        <v>114</v>
      </c>
      <c r="I173" s="56" t="s">
        <v>197</v>
      </c>
      <c r="J173" s="56" t="s">
        <v>116</v>
      </c>
    </row>
    <row r="174" ht="14.25" spans="1:10">
      <c r="A174" s="56" t="s">
        <v>390</v>
      </c>
      <c r="B174" s="56" t="s">
        <v>196</v>
      </c>
      <c r="C174" s="56" t="s">
        <v>113</v>
      </c>
      <c r="D174" s="56" t="s">
        <v>113</v>
      </c>
      <c r="E174" s="57">
        <v>1</v>
      </c>
      <c r="F174" s="58">
        <v>280</v>
      </c>
      <c r="G174" s="58">
        <v>0</v>
      </c>
      <c r="H174" s="56" t="s">
        <v>114</v>
      </c>
      <c r="I174" s="56" t="s">
        <v>197</v>
      </c>
      <c r="J174" s="56" t="s">
        <v>116</v>
      </c>
    </row>
    <row r="175" ht="14.25" spans="1:10">
      <c r="A175" s="56" t="s">
        <v>391</v>
      </c>
      <c r="B175" s="56" t="s">
        <v>196</v>
      </c>
      <c r="C175" s="56" t="s">
        <v>113</v>
      </c>
      <c r="D175" s="56" t="s">
        <v>113</v>
      </c>
      <c r="E175" s="57">
        <v>1</v>
      </c>
      <c r="F175" s="58">
        <v>280</v>
      </c>
      <c r="G175" s="58">
        <v>0</v>
      </c>
      <c r="H175" s="56" t="s">
        <v>114</v>
      </c>
      <c r="I175" s="56" t="s">
        <v>197</v>
      </c>
      <c r="J175" s="56" t="s">
        <v>116</v>
      </c>
    </row>
    <row r="176" ht="14.25" spans="1:10">
      <c r="A176" s="56" t="s">
        <v>392</v>
      </c>
      <c r="B176" s="56" t="s">
        <v>196</v>
      </c>
      <c r="C176" s="56" t="s">
        <v>113</v>
      </c>
      <c r="D176" s="56" t="s">
        <v>113</v>
      </c>
      <c r="E176" s="57">
        <v>1</v>
      </c>
      <c r="F176" s="58">
        <v>280</v>
      </c>
      <c r="G176" s="58">
        <v>0</v>
      </c>
      <c r="H176" s="56" t="s">
        <v>114</v>
      </c>
      <c r="I176" s="56" t="s">
        <v>197</v>
      </c>
      <c r="J176" s="56" t="s">
        <v>116</v>
      </c>
    </row>
    <row r="177" ht="14.25" spans="1:10">
      <c r="A177" s="56" t="s">
        <v>393</v>
      </c>
      <c r="B177" s="56" t="s">
        <v>196</v>
      </c>
      <c r="C177" s="56" t="s">
        <v>113</v>
      </c>
      <c r="D177" s="56" t="s">
        <v>113</v>
      </c>
      <c r="E177" s="57">
        <v>1</v>
      </c>
      <c r="F177" s="58">
        <v>280</v>
      </c>
      <c r="G177" s="58">
        <v>0</v>
      </c>
      <c r="H177" s="56" t="s">
        <v>114</v>
      </c>
      <c r="I177" s="56" t="s">
        <v>197</v>
      </c>
      <c r="J177" s="56" t="s">
        <v>116</v>
      </c>
    </row>
    <row r="178" ht="14.25" spans="1:10">
      <c r="A178" s="56" t="s">
        <v>394</v>
      </c>
      <c r="B178" s="56" t="s">
        <v>185</v>
      </c>
      <c r="C178" s="56" t="s">
        <v>362</v>
      </c>
      <c r="D178" s="56" t="s">
        <v>395</v>
      </c>
      <c r="E178" s="57">
        <v>1</v>
      </c>
      <c r="F178" s="58">
        <v>4800</v>
      </c>
      <c r="G178" s="58">
        <v>0</v>
      </c>
      <c r="H178" s="56" t="s">
        <v>396</v>
      </c>
      <c r="I178" s="56" t="s">
        <v>397</v>
      </c>
      <c r="J178" s="56" t="s">
        <v>116</v>
      </c>
    </row>
    <row r="179" ht="14.25" spans="1:10">
      <c r="A179" s="56" t="s">
        <v>398</v>
      </c>
      <c r="B179" s="56" t="s">
        <v>185</v>
      </c>
      <c r="C179" s="56" t="s">
        <v>399</v>
      </c>
      <c r="D179" s="56" t="s">
        <v>400</v>
      </c>
      <c r="E179" s="57">
        <v>1</v>
      </c>
      <c r="F179" s="58">
        <v>7600</v>
      </c>
      <c r="G179" s="58">
        <v>0</v>
      </c>
      <c r="H179" s="56" t="s">
        <v>176</v>
      </c>
      <c r="I179" s="56" t="s">
        <v>397</v>
      </c>
      <c r="J179" s="56" t="s">
        <v>116</v>
      </c>
    </row>
    <row r="180" ht="14.25" spans="1:10">
      <c r="A180" s="56" t="s">
        <v>401</v>
      </c>
      <c r="B180" s="56" t="s">
        <v>402</v>
      </c>
      <c r="C180" s="56" t="s">
        <v>403</v>
      </c>
      <c r="D180" s="56" t="s">
        <v>354</v>
      </c>
      <c r="E180" s="57">
        <v>1</v>
      </c>
      <c r="F180" s="58">
        <v>7250</v>
      </c>
      <c r="G180" s="58">
        <v>0</v>
      </c>
      <c r="H180" s="56" t="s">
        <v>183</v>
      </c>
      <c r="I180" s="56" t="s">
        <v>404</v>
      </c>
      <c r="J180" s="56" t="s">
        <v>116</v>
      </c>
    </row>
    <row r="181" ht="14.25" spans="1:10">
      <c r="A181" s="56" t="s">
        <v>405</v>
      </c>
      <c r="B181" s="56" t="s">
        <v>402</v>
      </c>
      <c r="C181" s="56" t="s">
        <v>406</v>
      </c>
      <c r="D181" s="56" t="s">
        <v>407</v>
      </c>
      <c r="E181" s="57">
        <v>1</v>
      </c>
      <c r="F181" s="58">
        <v>1350</v>
      </c>
      <c r="G181" s="58">
        <v>0</v>
      </c>
      <c r="H181" s="56" t="s">
        <v>114</v>
      </c>
      <c r="I181" s="56" t="s">
        <v>408</v>
      </c>
      <c r="J181" s="56" t="s">
        <v>116</v>
      </c>
    </row>
    <row r="182" ht="14.25" spans="1:10">
      <c r="A182" s="56" t="s">
        <v>409</v>
      </c>
      <c r="B182" s="56" t="s">
        <v>154</v>
      </c>
      <c r="C182" s="56" t="s">
        <v>410</v>
      </c>
      <c r="D182" s="56" t="s">
        <v>411</v>
      </c>
      <c r="E182" s="57">
        <v>1</v>
      </c>
      <c r="F182" s="58">
        <v>4950</v>
      </c>
      <c r="G182" s="58">
        <v>0</v>
      </c>
      <c r="H182" s="56" t="s">
        <v>412</v>
      </c>
      <c r="I182" s="56" t="s">
        <v>413</v>
      </c>
      <c r="J182" s="56" t="s">
        <v>116</v>
      </c>
    </row>
    <row r="183" ht="14.25" spans="1:10">
      <c r="A183" s="56" t="s">
        <v>414</v>
      </c>
      <c r="B183" s="56" t="s">
        <v>415</v>
      </c>
      <c r="C183" s="56" t="s">
        <v>416</v>
      </c>
      <c r="D183" s="56" t="s">
        <v>417</v>
      </c>
      <c r="E183" s="57">
        <v>1</v>
      </c>
      <c r="F183" s="58">
        <v>380</v>
      </c>
      <c r="G183" s="58">
        <v>0</v>
      </c>
      <c r="H183" s="56" t="s">
        <v>418</v>
      </c>
      <c r="I183" s="56" t="s">
        <v>419</v>
      </c>
      <c r="J183" s="56" t="s">
        <v>116</v>
      </c>
    </row>
    <row r="184" ht="14.25" spans="1:10">
      <c r="A184" s="56" t="s">
        <v>420</v>
      </c>
      <c r="B184" s="56" t="s">
        <v>415</v>
      </c>
      <c r="C184" s="56" t="s">
        <v>421</v>
      </c>
      <c r="D184" s="56" t="s">
        <v>422</v>
      </c>
      <c r="E184" s="57">
        <v>1</v>
      </c>
      <c r="F184" s="58">
        <v>1180</v>
      </c>
      <c r="G184" s="58">
        <v>0</v>
      </c>
      <c r="H184" s="56" t="s">
        <v>418</v>
      </c>
      <c r="I184" s="56" t="s">
        <v>419</v>
      </c>
      <c r="J184" s="56" t="s">
        <v>116</v>
      </c>
    </row>
    <row r="185" ht="14.25" spans="1:10">
      <c r="A185" s="56" t="s">
        <v>423</v>
      </c>
      <c r="B185" s="56" t="s">
        <v>214</v>
      </c>
      <c r="C185" s="56" t="s">
        <v>215</v>
      </c>
      <c r="D185" s="56" t="s">
        <v>216</v>
      </c>
      <c r="E185" s="57">
        <v>1</v>
      </c>
      <c r="F185" s="58">
        <v>7900</v>
      </c>
      <c r="G185" s="58">
        <v>0</v>
      </c>
      <c r="H185" s="56" t="s">
        <v>217</v>
      </c>
      <c r="I185" s="56" t="s">
        <v>218</v>
      </c>
      <c r="J185" s="56" t="s">
        <v>116</v>
      </c>
    </row>
    <row r="186" ht="14.25" spans="1:10">
      <c r="A186" s="56" t="s">
        <v>424</v>
      </c>
      <c r="B186" s="56" t="s">
        <v>214</v>
      </c>
      <c r="C186" s="56" t="s">
        <v>215</v>
      </c>
      <c r="D186" s="56" t="s">
        <v>216</v>
      </c>
      <c r="E186" s="57">
        <v>1</v>
      </c>
      <c r="F186" s="58">
        <v>7900</v>
      </c>
      <c r="G186" s="58">
        <v>0</v>
      </c>
      <c r="H186" s="56" t="s">
        <v>217</v>
      </c>
      <c r="I186" s="56" t="s">
        <v>218</v>
      </c>
      <c r="J186" s="56" t="s">
        <v>116</v>
      </c>
    </row>
    <row r="187" ht="14.25" spans="1:10">
      <c r="A187" s="56" t="s">
        <v>425</v>
      </c>
      <c r="B187" s="56" t="s">
        <v>214</v>
      </c>
      <c r="C187" s="56" t="s">
        <v>215</v>
      </c>
      <c r="D187" s="56" t="s">
        <v>216</v>
      </c>
      <c r="E187" s="57">
        <v>1</v>
      </c>
      <c r="F187" s="58">
        <v>7900</v>
      </c>
      <c r="G187" s="58">
        <v>0</v>
      </c>
      <c r="H187" s="56" t="s">
        <v>217</v>
      </c>
      <c r="I187" s="56" t="s">
        <v>218</v>
      </c>
      <c r="J187" s="56" t="s">
        <v>116</v>
      </c>
    </row>
    <row r="188" ht="14.25" spans="1:10">
      <c r="A188" s="56" t="s">
        <v>426</v>
      </c>
      <c r="B188" s="56" t="s">
        <v>214</v>
      </c>
      <c r="C188" s="56" t="s">
        <v>215</v>
      </c>
      <c r="D188" s="56" t="s">
        <v>216</v>
      </c>
      <c r="E188" s="57">
        <v>1</v>
      </c>
      <c r="F188" s="58">
        <v>7900</v>
      </c>
      <c r="G188" s="58">
        <v>0</v>
      </c>
      <c r="H188" s="56" t="s">
        <v>217</v>
      </c>
      <c r="I188" s="56" t="s">
        <v>218</v>
      </c>
      <c r="J188" s="56" t="s">
        <v>116</v>
      </c>
    </row>
    <row r="189" ht="14.25" spans="1:10">
      <c r="A189" s="56" t="s">
        <v>427</v>
      </c>
      <c r="B189" s="56" t="s">
        <v>214</v>
      </c>
      <c r="C189" s="56" t="s">
        <v>215</v>
      </c>
      <c r="D189" s="56" t="s">
        <v>216</v>
      </c>
      <c r="E189" s="57">
        <v>1</v>
      </c>
      <c r="F189" s="58">
        <v>7900</v>
      </c>
      <c r="G189" s="58">
        <v>0</v>
      </c>
      <c r="H189" s="56" t="s">
        <v>217</v>
      </c>
      <c r="I189" s="56" t="s">
        <v>218</v>
      </c>
      <c r="J189" s="56" t="s">
        <v>116</v>
      </c>
    </row>
    <row r="190" ht="14.25" spans="1:10">
      <c r="A190" s="56" t="s">
        <v>428</v>
      </c>
      <c r="B190" s="56" t="s">
        <v>214</v>
      </c>
      <c r="C190" s="56" t="s">
        <v>215</v>
      </c>
      <c r="D190" s="56" t="s">
        <v>216</v>
      </c>
      <c r="E190" s="57">
        <v>1</v>
      </c>
      <c r="F190" s="58">
        <v>7900</v>
      </c>
      <c r="G190" s="58">
        <v>0</v>
      </c>
      <c r="H190" s="56" t="s">
        <v>217</v>
      </c>
      <c r="I190" s="56" t="s">
        <v>218</v>
      </c>
      <c r="J190" s="56" t="s">
        <v>116</v>
      </c>
    </row>
    <row r="191" ht="14.25" spans="1:10">
      <c r="A191" s="56" t="s">
        <v>429</v>
      </c>
      <c r="B191" s="56" t="s">
        <v>214</v>
      </c>
      <c r="C191" s="56" t="s">
        <v>215</v>
      </c>
      <c r="D191" s="56" t="s">
        <v>216</v>
      </c>
      <c r="E191" s="57">
        <v>1</v>
      </c>
      <c r="F191" s="58">
        <v>7900</v>
      </c>
      <c r="G191" s="58">
        <v>0</v>
      </c>
      <c r="H191" s="56" t="s">
        <v>217</v>
      </c>
      <c r="I191" s="56" t="s">
        <v>218</v>
      </c>
      <c r="J191" s="56" t="s">
        <v>116</v>
      </c>
    </row>
    <row r="192" ht="14.25" spans="1:10">
      <c r="A192" s="56" t="s">
        <v>430</v>
      </c>
      <c r="B192" s="56" t="s">
        <v>214</v>
      </c>
      <c r="C192" s="56" t="s">
        <v>215</v>
      </c>
      <c r="D192" s="56" t="s">
        <v>216</v>
      </c>
      <c r="E192" s="57">
        <v>1</v>
      </c>
      <c r="F192" s="58">
        <v>7900</v>
      </c>
      <c r="G192" s="58">
        <v>0</v>
      </c>
      <c r="H192" s="56" t="s">
        <v>217</v>
      </c>
      <c r="I192" s="56" t="s">
        <v>218</v>
      </c>
      <c r="J192" s="56" t="s">
        <v>116</v>
      </c>
    </row>
    <row r="193" ht="14.25" spans="1:10">
      <c r="A193" s="56" t="s">
        <v>431</v>
      </c>
      <c r="B193" s="56" t="s">
        <v>214</v>
      </c>
      <c r="C193" s="56" t="s">
        <v>215</v>
      </c>
      <c r="D193" s="56" t="s">
        <v>216</v>
      </c>
      <c r="E193" s="57">
        <v>1</v>
      </c>
      <c r="F193" s="58">
        <v>7900</v>
      </c>
      <c r="G193" s="58">
        <v>0</v>
      </c>
      <c r="H193" s="56" t="s">
        <v>217</v>
      </c>
      <c r="I193" s="56" t="s">
        <v>218</v>
      </c>
      <c r="J193" s="56" t="s">
        <v>116</v>
      </c>
    </row>
    <row r="194" ht="14.25" spans="1:10">
      <c r="A194" s="56" t="s">
        <v>432</v>
      </c>
      <c r="B194" s="56" t="s">
        <v>214</v>
      </c>
      <c r="C194" s="56" t="s">
        <v>215</v>
      </c>
      <c r="D194" s="56" t="s">
        <v>216</v>
      </c>
      <c r="E194" s="57">
        <v>1</v>
      </c>
      <c r="F194" s="58">
        <v>7900</v>
      </c>
      <c r="G194" s="58">
        <v>0</v>
      </c>
      <c r="H194" s="56" t="s">
        <v>217</v>
      </c>
      <c r="I194" s="56" t="s">
        <v>218</v>
      </c>
      <c r="J194" s="56" t="s">
        <v>116</v>
      </c>
    </row>
    <row r="195" ht="14.25" spans="1:10">
      <c r="A195" s="56" t="s">
        <v>433</v>
      </c>
      <c r="B195" s="56" t="s">
        <v>214</v>
      </c>
      <c r="C195" s="56" t="s">
        <v>215</v>
      </c>
      <c r="D195" s="56" t="s">
        <v>216</v>
      </c>
      <c r="E195" s="57">
        <v>1</v>
      </c>
      <c r="F195" s="58">
        <v>7900</v>
      </c>
      <c r="G195" s="58">
        <v>0</v>
      </c>
      <c r="H195" s="56" t="s">
        <v>217</v>
      </c>
      <c r="I195" s="56" t="s">
        <v>218</v>
      </c>
      <c r="J195" s="56" t="s">
        <v>116</v>
      </c>
    </row>
    <row r="196" ht="14.25" spans="1:10">
      <c r="A196" s="56" t="s">
        <v>434</v>
      </c>
      <c r="B196" s="56" t="s">
        <v>214</v>
      </c>
      <c r="C196" s="56" t="s">
        <v>215</v>
      </c>
      <c r="D196" s="56" t="s">
        <v>216</v>
      </c>
      <c r="E196" s="57">
        <v>1</v>
      </c>
      <c r="F196" s="58">
        <v>7900</v>
      </c>
      <c r="G196" s="58">
        <v>0</v>
      </c>
      <c r="H196" s="56" t="s">
        <v>217</v>
      </c>
      <c r="I196" s="56" t="s">
        <v>218</v>
      </c>
      <c r="J196" s="56" t="s">
        <v>116</v>
      </c>
    </row>
    <row r="197" ht="14.25" spans="1:10">
      <c r="A197" s="56" t="s">
        <v>435</v>
      </c>
      <c r="B197" s="56" t="s">
        <v>214</v>
      </c>
      <c r="C197" s="56" t="s">
        <v>215</v>
      </c>
      <c r="D197" s="56" t="s">
        <v>216</v>
      </c>
      <c r="E197" s="57">
        <v>1</v>
      </c>
      <c r="F197" s="58">
        <v>7900</v>
      </c>
      <c r="G197" s="58">
        <v>0</v>
      </c>
      <c r="H197" s="56" t="s">
        <v>217</v>
      </c>
      <c r="I197" s="56" t="s">
        <v>218</v>
      </c>
      <c r="J197" s="56" t="s">
        <v>116</v>
      </c>
    </row>
    <row r="198" ht="14.25" spans="1:10">
      <c r="A198" s="56" t="s">
        <v>436</v>
      </c>
      <c r="B198" s="56" t="s">
        <v>214</v>
      </c>
      <c r="C198" s="56" t="s">
        <v>215</v>
      </c>
      <c r="D198" s="56" t="s">
        <v>216</v>
      </c>
      <c r="E198" s="57">
        <v>1</v>
      </c>
      <c r="F198" s="58">
        <v>7900</v>
      </c>
      <c r="G198" s="58">
        <v>0</v>
      </c>
      <c r="H198" s="56" t="s">
        <v>217</v>
      </c>
      <c r="I198" s="56" t="s">
        <v>218</v>
      </c>
      <c r="J198" s="56" t="s">
        <v>116</v>
      </c>
    </row>
    <row r="199" ht="14.25" spans="1:10">
      <c r="A199" s="56" t="s">
        <v>437</v>
      </c>
      <c r="B199" s="56" t="s">
        <v>214</v>
      </c>
      <c r="C199" s="56" t="s">
        <v>215</v>
      </c>
      <c r="D199" s="56" t="s">
        <v>216</v>
      </c>
      <c r="E199" s="57">
        <v>1</v>
      </c>
      <c r="F199" s="58">
        <v>7900</v>
      </c>
      <c r="G199" s="58">
        <v>0</v>
      </c>
      <c r="H199" s="56" t="s">
        <v>217</v>
      </c>
      <c r="I199" s="56" t="s">
        <v>218</v>
      </c>
      <c r="J199" s="56" t="s">
        <v>116</v>
      </c>
    </row>
    <row r="200" ht="14.25" spans="1:10">
      <c r="A200" s="56" t="s">
        <v>438</v>
      </c>
      <c r="B200" s="56" t="s">
        <v>214</v>
      </c>
      <c r="C200" s="56" t="s">
        <v>215</v>
      </c>
      <c r="D200" s="56" t="s">
        <v>216</v>
      </c>
      <c r="E200" s="57">
        <v>1</v>
      </c>
      <c r="F200" s="58">
        <v>7900</v>
      </c>
      <c r="G200" s="58">
        <v>0</v>
      </c>
      <c r="H200" s="56" t="s">
        <v>217</v>
      </c>
      <c r="I200" s="56" t="s">
        <v>218</v>
      </c>
      <c r="J200" s="56" t="s">
        <v>116</v>
      </c>
    </row>
    <row r="201" ht="14.25" spans="1:10">
      <c r="A201" s="56" t="s">
        <v>439</v>
      </c>
      <c r="B201" s="56" t="s">
        <v>214</v>
      </c>
      <c r="C201" s="56" t="s">
        <v>215</v>
      </c>
      <c r="D201" s="56" t="s">
        <v>216</v>
      </c>
      <c r="E201" s="57">
        <v>1</v>
      </c>
      <c r="F201" s="58">
        <v>7900</v>
      </c>
      <c r="G201" s="58">
        <v>0</v>
      </c>
      <c r="H201" s="56" t="s">
        <v>217</v>
      </c>
      <c r="I201" s="56" t="s">
        <v>218</v>
      </c>
      <c r="J201" s="56" t="s">
        <v>116</v>
      </c>
    </row>
    <row r="202" ht="14.25" spans="1:10">
      <c r="A202" s="56" t="s">
        <v>440</v>
      </c>
      <c r="B202" s="56" t="s">
        <v>214</v>
      </c>
      <c r="C202" s="56" t="s">
        <v>215</v>
      </c>
      <c r="D202" s="56" t="s">
        <v>216</v>
      </c>
      <c r="E202" s="57">
        <v>1</v>
      </c>
      <c r="F202" s="58">
        <v>7900</v>
      </c>
      <c r="G202" s="58">
        <v>0</v>
      </c>
      <c r="H202" s="56" t="s">
        <v>217</v>
      </c>
      <c r="I202" s="56" t="s">
        <v>218</v>
      </c>
      <c r="J202" s="56" t="s">
        <v>116</v>
      </c>
    </row>
    <row r="203" ht="14.25" spans="1:10">
      <c r="A203" s="56" t="s">
        <v>441</v>
      </c>
      <c r="B203" s="56" t="s">
        <v>185</v>
      </c>
      <c r="C203" s="56" t="s">
        <v>362</v>
      </c>
      <c r="D203" s="56" t="s">
        <v>442</v>
      </c>
      <c r="E203" s="57">
        <v>1</v>
      </c>
      <c r="F203" s="58">
        <v>4350</v>
      </c>
      <c r="G203" s="58">
        <v>0</v>
      </c>
      <c r="H203" s="56" t="s">
        <v>176</v>
      </c>
      <c r="I203" s="56" t="s">
        <v>443</v>
      </c>
      <c r="J203" s="56" t="s">
        <v>116</v>
      </c>
    </row>
    <row r="204" ht="14.25" spans="1:10">
      <c r="A204" s="56" t="s">
        <v>444</v>
      </c>
      <c r="B204" s="56" t="s">
        <v>185</v>
      </c>
      <c r="C204" s="56" t="s">
        <v>445</v>
      </c>
      <c r="D204" s="56" t="s">
        <v>446</v>
      </c>
      <c r="E204" s="57">
        <v>1</v>
      </c>
      <c r="F204" s="58">
        <v>4900</v>
      </c>
      <c r="G204" s="58">
        <v>0</v>
      </c>
      <c r="H204" s="56" t="s">
        <v>114</v>
      </c>
      <c r="I204" s="56" t="s">
        <v>447</v>
      </c>
      <c r="J204" s="56" t="s">
        <v>116</v>
      </c>
    </row>
    <row r="205" ht="14.25" spans="1:10">
      <c r="A205" s="56" t="s">
        <v>448</v>
      </c>
      <c r="B205" s="56" t="s">
        <v>250</v>
      </c>
      <c r="C205" s="56" t="s">
        <v>113</v>
      </c>
      <c r="D205" s="56" t="s">
        <v>113</v>
      </c>
      <c r="E205" s="57">
        <v>1</v>
      </c>
      <c r="F205" s="58">
        <v>45</v>
      </c>
      <c r="G205" s="58">
        <v>0</v>
      </c>
      <c r="H205" s="56" t="s">
        <v>114</v>
      </c>
      <c r="I205" s="56" t="s">
        <v>251</v>
      </c>
      <c r="J205" s="56" t="s">
        <v>116</v>
      </c>
    </row>
    <row r="206" ht="14.25" spans="1:10">
      <c r="A206" s="56" t="s">
        <v>449</v>
      </c>
      <c r="B206" s="56" t="s">
        <v>250</v>
      </c>
      <c r="C206" s="56" t="s">
        <v>113</v>
      </c>
      <c r="D206" s="56" t="s">
        <v>113</v>
      </c>
      <c r="E206" s="57">
        <v>1</v>
      </c>
      <c r="F206" s="58">
        <v>45</v>
      </c>
      <c r="G206" s="58">
        <v>0</v>
      </c>
      <c r="H206" s="56" t="s">
        <v>114</v>
      </c>
      <c r="I206" s="56" t="s">
        <v>251</v>
      </c>
      <c r="J206" s="56" t="s">
        <v>116</v>
      </c>
    </row>
    <row r="207" ht="14.25" spans="1:10">
      <c r="A207" s="56" t="s">
        <v>450</v>
      </c>
      <c r="B207" s="56" t="s">
        <v>318</v>
      </c>
      <c r="C207" s="56" t="s">
        <v>113</v>
      </c>
      <c r="D207" s="56" t="s">
        <v>113</v>
      </c>
      <c r="E207" s="57">
        <v>1</v>
      </c>
      <c r="F207" s="58">
        <v>1380</v>
      </c>
      <c r="G207" s="58">
        <v>0</v>
      </c>
      <c r="H207" s="56" t="s">
        <v>114</v>
      </c>
      <c r="I207" s="56" t="s">
        <v>251</v>
      </c>
      <c r="J207" s="56" t="s">
        <v>116</v>
      </c>
    </row>
    <row r="208" ht="14.25" spans="1:10">
      <c r="A208" s="56" t="s">
        <v>451</v>
      </c>
      <c r="B208" s="56" t="s">
        <v>194</v>
      </c>
      <c r="C208" s="56" t="s">
        <v>113</v>
      </c>
      <c r="D208" s="56" t="s">
        <v>113</v>
      </c>
      <c r="E208" s="57">
        <v>1</v>
      </c>
      <c r="F208" s="58">
        <v>3000</v>
      </c>
      <c r="G208" s="58">
        <v>0</v>
      </c>
      <c r="H208" s="56" t="s">
        <v>114</v>
      </c>
      <c r="I208" s="56" t="s">
        <v>192</v>
      </c>
      <c r="J208" s="56" t="s">
        <v>116</v>
      </c>
    </row>
    <row r="209" ht="14.25" spans="1:10">
      <c r="A209" s="56" t="s">
        <v>452</v>
      </c>
      <c r="B209" s="56" t="s">
        <v>194</v>
      </c>
      <c r="C209" s="56" t="s">
        <v>113</v>
      </c>
      <c r="D209" s="56" t="s">
        <v>113</v>
      </c>
      <c r="E209" s="57">
        <v>1</v>
      </c>
      <c r="F209" s="58">
        <v>3000</v>
      </c>
      <c r="G209" s="58">
        <v>0</v>
      </c>
      <c r="H209" s="56" t="s">
        <v>114</v>
      </c>
      <c r="I209" s="56" t="s">
        <v>192</v>
      </c>
      <c r="J209" s="56" t="s">
        <v>116</v>
      </c>
    </row>
    <row r="210" ht="14.25" spans="1:10">
      <c r="A210" s="56" t="s">
        <v>453</v>
      </c>
      <c r="B210" s="56" t="s">
        <v>191</v>
      </c>
      <c r="C210" s="56" t="s">
        <v>113</v>
      </c>
      <c r="D210" s="56" t="s">
        <v>113</v>
      </c>
      <c r="E210" s="57">
        <v>1</v>
      </c>
      <c r="F210" s="58">
        <v>2600</v>
      </c>
      <c r="G210" s="58">
        <v>0</v>
      </c>
      <c r="H210" s="56" t="s">
        <v>114</v>
      </c>
      <c r="I210" s="56" t="s">
        <v>192</v>
      </c>
      <c r="J210" s="56" t="s">
        <v>116</v>
      </c>
    </row>
    <row r="211" ht="14.25" spans="1:10">
      <c r="A211" s="56" t="s">
        <v>454</v>
      </c>
      <c r="B211" s="56" t="s">
        <v>455</v>
      </c>
      <c r="C211" s="56" t="s">
        <v>113</v>
      </c>
      <c r="D211" s="56" t="s">
        <v>113</v>
      </c>
      <c r="E211" s="57">
        <v>1</v>
      </c>
      <c r="F211" s="58">
        <v>2800</v>
      </c>
      <c r="G211" s="58">
        <v>0</v>
      </c>
      <c r="H211" s="56" t="s">
        <v>456</v>
      </c>
      <c r="I211" s="56" t="s">
        <v>457</v>
      </c>
      <c r="J211" s="56" t="s">
        <v>116</v>
      </c>
    </row>
    <row r="212" ht="14.25" spans="1:10">
      <c r="A212" s="56" t="s">
        <v>458</v>
      </c>
      <c r="B212" s="56" t="s">
        <v>194</v>
      </c>
      <c r="C212" s="56" t="s">
        <v>113</v>
      </c>
      <c r="D212" s="56" t="s">
        <v>113</v>
      </c>
      <c r="E212" s="57">
        <v>1</v>
      </c>
      <c r="F212" s="58">
        <v>3000</v>
      </c>
      <c r="G212" s="58">
        <v>0</v>
      </c>
      <c r="H212" s="56" t="s">
        <v>114</v>
      </c>
      <c r="I212" s="56" t="s">
        <v>192</v>
      </c>
      <c r="J212" s="56" t="s">
        <v>116</v>
      </c>
    </row>
    <row r="213" ht="14.25" spans="1:10">
      <c r="A213" s="56" t="s">
        <v>459</v>
      </c>
      <c r="B213" s="56" t="s">
        <v>196</v>
      </c>
      <c r="C213" s="56" t="s">
        <v>113</v>
      </c>
      <c r="D213" s="56" t="s">
        <v>113</v>
      </c>
      <c r="E213" s="57">
        <v>1</v>
      </c>
      <c r="F213" s="58">
        <v>280</v>
      </c>
      <c r="G213" s="58">
        <v>0</v>
      </c>
      <c r="H213" s="56" t="s">
        <v>114</v>
      </c>
      <c r="I213" s="56" t="s">
        <v>197</v>
      </c>
      <c r="J213" s="56" t="s">
        <v>116</v>
      </c>
    </row>
    <row r="214" ht="14.25" spans="1:10">
      <c r="A214" s="56" t="s">
        <v>460</v>
      </c>
      <c r="B214" s="56" t="s">
        <v>196</v>
      </c>
      <c r="C214" s="56" t="s">
        <v>113</v>
      </c>
      <c r="D214" s="56" t="s">
        <v>113</v>
      </c>
      <c r="E214" s="57">
        <v>1</v>
      </c>
      <c r="F214" s="58">
        <v>280</v>
      </c>
      <c r="G214" s="58">
        <v>0</v>
      </c>
      <c r="H214" s="56" t="s">
        <v>114</v>
      </c>
      <c r="I214" s="56" t="s">
        <v>197</v>
      </c>
      <c r="J214" s="56" t="s">
        <v>116</v>
      </c>
    </row>
    <row r="215" ht="14.25" spans="1:10">
      <c r="A215" s="56" t="s">
        <v>461</v>
      </c>
      <c r="B215" s="56" t="s">
        <v>196</v>
      </c>
      <c r="C215" s="56" t="s">
        <v>113</v>
      </c>
      <c r="D215" s="56" t="s">
        <v>113</v>
      </c>
      <c r="E215" s="57">
        <v>1</v>
      </c>
      <c r="F215" s="58">
        <v>280</v>
      </c>
      <c r="G215" s="58">
        <v>0</v>
      </c>
      <c r="H215" s="56" t="s">
        <v>114</v>
      </c>
      <c r="I215" s="56" t="s">
        <v>197</v>
      </c>
      <c r="J215" s="56" t="s">
        <v>116</v>
      </c>
    </row>
    <row r="216" ht="14.25" spans="1:10">
      <c r="A216" s="56" t="s">
        <v>462</v>
      </c>
      <c r="B216" s="56" t="s">
        <v>203</v>
      </c>
      <c r="C216" s="56" t="s">
        <v>113</v>
      </c>
      <c r="D216" s="56" t="s">
        <v>113</v>
      </c>
      <c r="E216" s="57">
        <v>1</v>
      </c>
      <c r="F216" s="58">
        <v>750</v>
      </c>
      <c r="G216" s="58">
        <v>0</v>
      </c>
      <c r="H216" s="56" t="s">
        <v>114</v>
      </c>
      <c r="I216" s="56" t="s">
        <v>204</v>
      </c>
      <c r="J216" s="56" t="s">
        <v>116</v>
      </c>
    </row>
    <row r="217" ht="14.25" spans="1:10">
      <c r="A217" s="56" t="s">
        <v>463</v>
      </c>
      <c r="B217" s="56" t="s">
        <v>203</v>
      </c>
      <c r="C217" s="56" t="s">
        <v>113</v>
      </c>
      <c r="D217" s="56" t="s">
        <v>113</v>
      </c>
      <c r="E217" s="57">
        <v>1</v>
      </c>
      <c r="F217" s="58">
        <v>750</v>
      </c>
      <c r="G217" s="58">
        <v>0</v>
      </c>
      <c r="H217" s="56" t="s">
        <v>114</v>
      </c>
      <c r="I217" s="56" t="s">
        <v>204</v>
      </c>
      <c r="J217" s="56" t="s">
        <v>116</v>
      </c>
    </row>
    <row r="218" ht="14.25" spans="1:10">
      <c r="A218" s="56" t="s">
        <v>464</v>
      </c>
      <c r="B218" s="56" t="s">
        <v>196</v>
      </c>
      <c r="C218" s="56" t="s">
        <v>113</v>
      </c>
      <c r="D218" s="56" t="s">
        <v>113</v>
      </c>
      <c r="E218" s="57">
        <v>1</v>
      </c>
      <c r="F218" s="58">
        <v>280</v>
      </c>
      <c r="G218" s="58">
        <v>0</v>
      </c>
      <c r="H218" s="56" t="s">
        <v>114</v>
      </c>
      <c r="I218" s="56" t="s">
        <v>197</v>
      </c>
      <c r="J218" s="56" t="s">
        <v>116</v>
      </c>
    </row>
    <row r="219" ht="14.25" spans="1:10">
      <c r="A219" s="56" t="s">
        <v>465</v>
      </c>
      <c r="B219" s="56" t="s">
        <v>203</v>
      </c>
      <c r="C219" s="56" t="s">
        <v>113</v>
      </c>
      <c r="D219" s="56" t="s">
        <v>113</v>
      </c>
      <c r="E219" s="57">
        <v>1</v>
      </c>
      <c r="F219" s="58">
        <v>750</v>
      </c>
      <c r="G219" s="58">
        <v>0</v>
      </c>
      <c r="H219" s="56" t="s">
        <v>114</v>
      </c>
      <c r="I219" s="56" t="s">
        <v>204</v>
      </c>
      <c r="J219" s="56" t="s">
        <v>116</v>
      </c>
    </row>
    <row r="220" ht="14.25" spans="1:10">
      <c r="A220" s="56" t="s">
        <v>466</v>
      </c>
      <c r="B220" s="56" t="s">
        <v>196</v>
      </c>
      <c r="C220" s="56" t="s">
        <v>113</v>
      </c>
      <c r="D220" s="56" t="s">
        <v>113</v>
      </c>
      <c r="E220" s="57">
        <v>1</v>
      </c>
      <c r="F220" s="58">
        <v>280</v>
      </c>
      <c r="G220" s="58">
        <v>0</v>
      </c>
      <c r="H220" s="56" t="s">
        <v>114</v>
      </c>
      <c r="I220" s="56" t="s">
        <v>197</v>
      </c>
      <c r="J220" s="56" t="s">
        <v>116</v>
      </c>
    </row>
    <row r="221" ht="14.25" spans="1:10">
      <c r="A221" s="56" t="s">
        <v>467</v>
      </c>
      <c r="B221" s="56" t="s">
        <v>185</v>
      </c>
      <c r="C221" s="56" t="s">
        <v>468</v>
      </c>
      <c r="D221" s="56" t="s">
        <v>469</v>
      </c>
      <c r="E221" s="57">
        <v>1</v>
      </c>
      <c r="F221" s="58">
        <v>7800</v>
      </c>
      <c r="G221" s="58">
        <v>0</v>
      </c>
      <c r="H221" s="56" t="s">
        <v>183</v>
      </c>
      <c r="I221" s="56" t="s">
        <v>470</v>
      </c>
      <c r="J221" s="56" t="s">
        <v>116</v>
      </c>
    </row>
    <row r="222" ht="14.25" spans="1:10">
      <c r="A222" s="56" t="s">
        <v>471</v>
      </c>
      <c r="B222" s="56" t="s">
        <v>185</v>
      </c>
      <c r="C222" s="56" t="s">
        <v>468</v>
      </c>
      <c r="D222" s="56" t="s">
        <v>469</v>
      </c>
      <c r="E222" s="57">
        <v>1</v>
      </c>
      <c r="F222" s="58">
        <v>7800</v>
      </c>
      <c r="G222" s="58">
        <v>0</v>
      </c>
      <c r="H222" s="56" t="s">
        <v>114</v>
      </c>
      <c r="I222" s="56" t="s">
        <v>470</v>
      </c>
      <c r="J222" s="56" t="s">
        <v>116</v>
      </c>
    </row>
    <row r="223" ht="14.25" spans="1:10">
      <c r="A223" s="56" t="s">
        <v>472</v>
      </c>
      <c r="B223" s="56" t="s">
        <v>185</v>
      </c>
      <c r="C223" s="56" t="s">
        <v>468</v>
      </c>
      <c r="D223" s="56" t="s">
        <v>473</v>
      </c>
      <c r="E223" s="57">
        <v>1</v>
      </c>
      <c r="F223" s="58">
        <v>4900</v>
      </c>
      <c r="G223" s="58">
        <v>0</v>
      </c>
      <c r="H223" s="56" t="s">
        <v>260</v>
      </c>
      <c r="I223" s="56" t="s">
        <v>474</v>
      </c>
      <c r="J223" s="56" t="s">
        <v>116</v>
      </c>
    </row>
    <row r="224" ht="14.25" spans="1:10">
      <c r="A224" s="56" t="s">
        <v>475</v>
      </c>
      <c r="B224" s="56" t="s">
        <v>185</v>
      </c>
      <c r="C224" s="56" t="s">
        <v>468</v>
      </c>
      <c r="D224" s="56" t="s">
        <v>473</v>
      </c>
      <c r="E224" s="57">
        <v>1</v>
      </c>
      <c r="F224" s="58">
        <v>4900</v>
      </c>
      <c r="G224" s="58">
        <v>0</v>
      </c>
      <c r="H224" s="56" t="s">
        <v>260</v>
      </c>
      <c r="I224" s="56" t="s">
        <v>474</v>
      </c>
      <c r="J224" s="56" t="s">
        <v>116</v>
      </c>
    </row>
    <row r="225" ht="14.25" spans="1:10">
      <c r="A225" s="56" t="s">
        <v>476</v>
      </c>
      <c r="B225" s="56" t="s">
        <v>402</v>
      </c>
      <c r="C225" s="56" t="s">
        <v>477</v>
      </c>
      <c r="D225" s="56" t="s">
        <v>407</v>
      </c>
      <c r="E225" s="57">
        <v>1</v>
      </c>
      <c r="F225" s="58">
        <v>1350</v>
      </c>
      <c r="G225" s="58">
        <v>0</v>
      </c>
      <c r="H225" s="56" t="s">
        <v>183</v>
      </c>
      <c r="I225" s="56" t="s">
        <v>470</v>
      </c>
      <c r="J225" s="56" t="s">
        <v>116</v>
      </c>
    </row>
    <row r="226" ht="14.25" spans="1:10">
      <c r="A226" s="56" t="s">
        <v>478</v>
      </c>
      <c r="B226" s="56" t="s">
        <v>185</v>
      </c>
      <c r="C226" s="56" t="s">
        <v>271</v>
      </c>
      <c r="D226" s="56" t="s">
        <v>479</v>
      </c>
      <c r="E226" s="57">
        <v>1</v>
      </c>
      <c r="F226" s="58">
        <v>4900</v>
      </c>
      <c r="G226" s="58">
        <v>0</v>
      </c>
      <c r="H226" s="56" t="s">
        <v>480</v>
      </c>
      <c r="I226" s="56" t="s">
        <v>481</v>
      </c>
      <c r="J226" s="56" t="s">
        <v>116</v>
      </c>
    </row>
    <row r="227" ht="14.25" spans="1:10">
      <c r="A227" s="56" t="s">
        <v>482</v>
      </c>
      <c r="B227" s="56" t="s">
        <v>185</v>
      </c>
      <c r="C227" s="56" t="s">
        <v>271</v>
      </c>
      <c r="D227" s="56" t="s">
        <v>479</v>
      </c>
      <c r="E227" s="57">
        <v>1</v>
      </c>
      <c r="F227" s="58">
        <v>4900</v>
      </c>
      <c r="G227" s="58">
        <v>0</v>
      </c>
      <c r="H227" s="56" t="s">
        <v>114</v>
      </c>
      <c r="I227" s="56" t="s">
        <v>481</v>
      </c>
      <c r="J227" s="56" t="s">
        <v>116</v>
      </c>
    </row>
    <row r="228" ht="14.25" spans="1:10">
      <c r="A228" s="56" t="s">
        <v>483</v>
      </c>
      <c r="B228" s="56" t="s">
        <v>402</v>
      </c>
      <c r="C228" s="56" t="s">
        <v>484</v>
      </c>
      <c r="D228" s="56" t="s">
        <v>407</v>
      </c>
      <c r="E228" s="57">
        <v>1</v>
      </c>
      <c r="F228" s="58">
        <v>1350</v>
      </c>
      <c r="G228" s="58">
        <v>0</v>
      </c>
      <c r="H228" s="56" t="s">
        <v>114</v>
      </c>
      <c r="I228" s="56" t="s">
        <v>481</v>
      </c>
      <c r="J228" s="56" t="s">
        <v>116</v>
      </c>
    </row>
    <row r="229" ht="14.25" spans="1:10">
      <c r="A229" s="56" t="s">
        <v>485</v>
      </c>
      <c r="B229" s="56" t="s">
        <v>185</v>
      </c>
      <c r="C229" s="56" t="s">
        <v>486</v>
      </c>
      <c r="D229" s="56" t="s">
        <v>487</v>
      </c>
      <c r="E229" s="57">
        <v>1</v>
      </c>
      <c r="F229" s="58">
        <v>6000</v>
      </c>
      <c r="G229" s="58">
        <v>0</v>
      </c>
      <c r="H229" s="56" t="s">
        <v>488</v>
      </c>
      <c r="I229" s="56" t="s">
        <v>489</v>
      </c>
      <c r="J229" s="56" t="s">
        <v>116</v>
      </c>
    </row>
    <row r="230" ht="14.25" spans="1:10">
      <c r="A230" s="56" t="s">
        <v>490</v>
      </c>
      <c r="B230" s="56" t="s">
        <v>491</v>
      </c>
      <c r="C230" s="56" t="s">
        <v>113</v>
      </c>
      <c r="D230" s="56" t="s">
        <v>113</v>
      </c>
      <c r="E230" s="57">
        <v>1</v>
      </c>
      <c r="F230" s="58">
        <v>600</v>
      </c>
      <c r="G230" s="58">
        <v>0</v>
      </c>
      <c r="H230" s="56" t="s">
        <v>114</v>
      </c>
      <c r="I230" s="56" t="s">
        <v>492</v>
      </c>
      <c r="J230" s="56" t="s">
        <v>116</v>
      </c>
    </row>
    <row r="231" ht="14.25" spans="1:10">
      <c r="A231" s="56" t="s">
        <v>493</v>
      </c>
      <c r="B231" s="56" t="s">
        <v>494</v>
      </c>
      <c r="C231" s="56" t="s">
        <v>113</v>
      </c>
      <c r="D231" s="56" t="s">
        <v>113</v>
      </c>
      <c r="E231" s="57">
        <v>1</v>
      </c>
      <c r="F231" s="58">
        <v>599</v>
      </c>
      <c r="G231" s="58">
        <v>0</v>
      </c>
      <c r="H231" s="56" t="s">
        <v>176</v>
      </c>
      <c r="I231" s="56" t="s">
        <v>495</v>
      </c>
      <c r="J231" s="56" t="s">
        <v>116</v>
      </c>
    </row>
    <row r="232" ht="14.25" spans="1:10">
      <c r="A232" s="56" t="s">
        <v>496</v>
      </c>
      <c r="B232" s="56" t="s">
        <v>250</v>
      </c>
      <c r="C232" s="56" t="s">
        <v>113</v>
      </c>
      <c r="D232" s="56" t="s">
        <v>113</v>
      </c>
      <c r="E232" s="57">
        <v>1</v>
      </c>
      <c r="F232" s="58">
        <v>45</v>
      </c>
      <c r="G232" s="58">
        <v>0</v>
      </c>
      <c r="H232" s="56" t="s">
        <v>114</v>
      </c>
      <c r="I232" s="56" t="s">
        <v>251</v>
      </c>
      <c r="J232" s="56" t="s">
        <v>116</v>
      </c>
    </row>
    <row r="233" ht="14.25" spans="1:10">
      <c r="A233" s="56" t="s">
        <v>497</v>
      </c>
      <c r="B233" s="56" t="s">
        <v>498</v>
      </c>
      <c r="C233" s="56" t="s">
        <v>113</v>
      </c>
      <c r="D233" s="56" t="s">
        <v>113</v>
      </c>
      <c r="E233" s="57">
        <v>1</v>
      </c>
      <c r="F233" s="58">
        <v>1380</v>
      </c>
      <c r="G233" s="58">
        <v>0</v>
      </c>
      <c r="H233" s="56" t="s">
        <v>114</v>
      </c>
      <c r="I233" s="56" t="s">
        <v>251</v>
      </c>
      <c r="J233" s="56" t="s">
        <v>116</v>
      </c>
    </row>
    <row r="234" ht="14.25" spans="1:10">
      <c r="A234" s="56" t="s">
        <v>499</v>
      </c>
      <c r="B234" s="56" t="s">
        <v>498</v>
      </c>
      <c r="C234" s="56" t="s">
        <v>113</v>
      </c>
      <c r="D234" s="56" t="s">
        <v>113</v>
      </c>
      <c r="E234" s="57">
        <v>1</v>
      </c>
      <c r="F234" s="58">
        <v>1380</v>
      </c>
      <c r="G234" s="58">
        <v>0</v>
      </c>
      <c r="H234" s="56" t="s">
        <v>114</v>
      </c>
      <c r="I234" s="56" t="s">
        <v>251</v>
      </c>
      <c r="J234" s="56" t="s">
        <v>116</v>
      </c>
    </row>
    <row r="235" ht="14.25" spans="1:10">
      <c r="A235" s="56" t="s">
        <v>500</v>
      </c>
      <c r="B235" s="56" t="s">
        <v>318</v>
      </c>
      <c r="C235" s="56" t="s">
        <v>113</v>
      </c>
      <c r="D235" s="56" t="s">
        <v>113</v>
      </c>
      <c r="E235" s="57">
        <v>1</v>
      </c>
      <c r="F235" s="58">
        <v>850</v>
      </c>
      <c r="G235" s="58">
        <v>0</v>
      </c>
      <c r="H235" s="56" t="s">
        <v>114</v>
      </c>
      <c r="I235" s="56" t="s">
        <v>251</v>
      </c>
      <c r="J235" s="56" t="s">
        <v>116</v>
      </c>
    </row>
    <row r="236" ht="14.25" spans="1:10">
      <c r="A236" s="56" t="s">
        <v>501</v>
      </c>
      <c r="B236" s="56" t="s">
        <v>250</v>
      </c>
      <c r="C236" s="56" t="s">
        <v>113</v>
      </c>
      <c r="D236" s="56" t="s">
        <v>113</v>
      </c>
      <c r="E236" s="57">
        <v>1</v>
      </c>
      <c r="F236" s="58">
        <v>45</v>
      </c>
      <c r="G236" s="58">
        <v>0</v>
      </c>
      <c r="H236" s="56" t="s">
        <v>114</v>
      </c>
      <c r="I236" s="56" t="s">
        <v>251</v>
      </c>
      <c r="J236" s="56" t="s">
        <v>116</v>
      </c>
    </row>
    <row r="237" ht="14.25" spans="1:10">
      <c r="A237" s="56" t="s">
        <v>502</v>
      </c>
      <c r="B237" s="56" t="s">
        <v>196</v>
      </c>
      <c r="C237" s="56" t="s">
        <v>113</v>
      </c>
      <c r="D237" s="56" t="s">
        <v>113</v>
      </c>
      <c r="E237" s="57">
        <v>1</v>
      </c>
      <c r="F237" s="58">
        <v>320</v>
      </c>
      <c r="G237" s="58">
        <v>0</v>
      </c>
      <c r="H237" s="56" t="s">
        <v>114</v>
      </c>
      <c r="I237" s="56" t="s">
        <v>251</v>
      </c>
      <c r="J237" s="56" t="s">
        <v>116</v>
      </c>
    </row>
    <row r="238" ht="14.25" spans="1:10">
      <c r="A238" s="56" t="s">
        <v>503</v>
      </c>
      <c r="B238" s="56" t="s">
        <v>498</v>
      </c>
      <c r="C238" s="56" t="s">
        <v>113</v>
      </c>
      <c r="D238" s="56" t="s">
        <v>113</v>
      </c>
      <c r="E238" s="57">
        <v>1</v>
      </c>
      <c r="F238" s="58">
        <v>1380</v>
      </c>
      <c r="G238" s="58">
        <v>0</v>
      </c>
      <c r="H238" s="56" t="s">
        <v>114</v>
      </c>
      <c r="I238" s="56" t="s">
        <v>251</v>
      </c>
      <c r="J238" s="56" t="s">
        <v>116</v>
      </c>
    </row>
    <row r="239" ht="14.25" spans="1:10">
      <c r="A239" s="56" t="s">
        <v>504</v>
      </c>
      <c r="B239" s="56" t="s">
        <v>196</v>
      </c>
      <c r="C239" s="56" t="s">
        <v>113</v>
      </c>
      <c r="D239" s="56" t="s">
        <v>113</v>
      </c>
      <c r="E239" s="57">
        <v>1</v>
      </c>
      <c r="F239" s="58">
        <v>320</v>
      </c>
      <c r="G239" s="58">
        <v>0</v>
      </c>
      <c r="H239" s="56" t="s">
        <v>114</v>
      </c>
      <c r="I239" s="56" t="s">
        <v>251</v>
      </c>
      <c r="J239" s="56" t="s">
        <v>116</v>
      </c>
    </row>
    <row r="240" ht="14.25" spans="1:10">
      <c r="A240" s="56" t="s">
        <v>505</v>
      </c>
      <c r="B240" s="56" t="s">
        <v>196</v>
      </c>
      <c r="C240" s="56" t="s">
        <v>113</v>
      </c>
      <c r="D240" s="56" t="s">
        <v>113</v>
      </c>
      <c r="E240" s="57">
        <v>1</v>
      </c>
      <c r="F240" s="58">
        <v>320</v>
      </c>
      <c r="G240" s="58">
        <v>0</v>
      </c>
      <c r="H240" s="56" t="s">
        <v>114</v>
      </c>
      <c r="I240" s="56" t="s">
        <v>251</v>
      </c>
      <c r="J240" s="56" t="s">
        <v>116</v>
      </c>
    </row>
    <row r="241" ht="14.25" spans="1:10">
      <c r="A241" s="56" t="s">
        <v>506</v>
      </c>
      <c r="B241" s="56" t="s">
        <v>250</v>
      </c>
      <c r="C241" s="56" t="s">
        <v>113</v>
      </c>
      <c r="D241" s="56" t="s">
        <v>113</v>
      </c>
      <c r="E241" s="57">
        <v>1</v>
      </c>
      <c r="F241" s="58">
        <v>45</v>
      </c>
      <c r="G241" s="58">
        <v>0</v>
      </c>
      <c r="H241" s="56" t="s">
        <v>114</v>
      </c>
      <c r="I241" s="56" t="s">
        <v>251</v>
      </c>
      <c r="J241" s="56" t="s">
        <v>116</v>
      </c>
    </row>
    <row r="242" ht="14.25" spans="1:10">
      <c r="A242" s="56" t="s">
        <v>507</v>
      </c>
      <c r="B242" s="56" t="s">
        <v>250</v>
      </c>
      <c r="C242" s="56" t="s">
        <v>113</v>
      </c>
      <c r="D242" s="56" t="s">
        <v>113</v>
      </c>
      <c r="E242" s="57">
        <v>1</v>
      </c>
      <c r="F242" s="58">
        <v>45</v>
      </c>
      <c r="G242" s="58">
        <v>0</v>
      </c>
      <c r="H242" s="56" t="s">
        <v>114</v>
      </c>
      <c r="I242" s="56" t="s">
        <v>251</v>
      </c>
      <c r="J242" s="56" t="s">
        <v>116</v>
      </c>
    </row>
    <row r="243" ht="14.25" spans="1:10">
      <c r="A243" s="56" t="s">
        <v>508</v>
      </c>
      <c r="B243" s="56" t="s">
        <v>250</v>
      </c>
      <c r="C243" s="56" t="s">
        <v>113</v>
      </c>
      <c r="D243" s="56" t="s">
        <v>113</v>
      </c>
      <c r="E243" s="57">
        <v>1</v>
      </c>
      <c r="F243" s="58">
        <v>45</v>
      </c>
      <c r="G243" s="58">
        <v>0</v>
      </c>
      <c r="H243" s="56" t="s">
        <v>114</v>
      </c>
      <c r="I243" s="56" t="s">
        <v>251</v>
      </c>
      <c r="J243" s="56" t="s">
        <v>116</v>
      </c>
    </row>
    <row r="244" ht="14.25" spans="1:10">
      <c r="A244" s="56" t="s">
        <v>509</v>
      </c>
      <c r="B244" s="56" t="s">
        <v>196</v>
      </c>
      <c r="C244" s="56" t="s">
        <v>113</v>
      </c>
      <c r="D244" s="56" t="s">
        <v>113</v>
      </c>
      <c r="E244" s="57">
        <v>1</v>
      </c>
      <c r="F244" s="58">
        <v>320</v>
      </c>
      <c r="G244" s="58">
        <v>0</v>
      </c>
      <c r="H244" s="56" t="s">
        <v>114</v>
      </c>
      <c r="I244" s="56" t="s">
        <v>251</v>
      </c>
      <c r="J244" s="56" t="s">
        <v>116</v>
      </c>
    </row>
    <row r="245" ht="14.25" spans="1:10">
      <c r="A245" s="56" t="s">
        <v>510</v>
      </c>
      <c r="B245" s="56" t="s">
        <v>196</v>
      </c>
      <c r="C245" s="56" t="s">
        <v>113</v>
      </c>
      <c r="D245" s="56" t="s">
        <v>113</v>
      </c>
      <c r="E245" s="57">
        <v>1</v>
      </c>
      <c r="F245" s="58">
        <v>320</v>
      </c>
      <c r="G245" s="58">
        <v>0</v>
      </c>
      <c r="H245" s="56" t="s">
        <v>114</v>
      </c>
      <c r="I245" s="56" t="s">
        <v>251</v>
      </c>
      <c r="J245" s="56" t="s">
        <v>116</v>
      </c>
    </row>
    <row r="246" ht="14.25" spans="1:10">
      <c r="A246" s="56" t="s">
        <v>511</v>
      </c>
      <c r="B246" s="56" t="s">
        <v>185</v>
      </c>
      <c r="C246" s="56" t="s">
        <v>512</v>
      </c>
      <c r="D246" s="56" t="s">
        <v>258</v>
      </c>
      <c r="E246" s="57">
        <v>1</v>
      </c>
      <c r="F246" s="58">
        <v>6900</v>
      </c>
      <c r="G246" s="58">
        <v>0</v>
      </c>
      <c r="H246" s="56" t="s">
        <v>114</v>
      </c>
      <c r="I246" s="56" t="s">
        <v>513</v>
      </c>
      <c r="J246" s="56" t="s">
        <v>116</v>
      </c>
    </row>
    <row r="247" ht="14.25" spans="1:10">
      <c r="A247" s="56" t="s">
        <v>514</v>
      </c>
      <c r="B247" s="56" t="s">
        <v>515</v>
      </c>
      <c r="C247" s="56" t="s">
        <v>516</v>
      </c>
      <c r="D247" s="56" t="s">
        <v>516</v>
      </c>
      <c r="E247" s="57">
        <v>1</v>
      </c>
      <c r="F247" s="58">
        <v>1700</v>
      </c>
      <c r="G247" s="58">
        <v>0</v>
      </c>
      <c r="H247" s="56" t="s">
        <v>517</v>
      </c>
      <c r="I247" s="56" t="s">
        <v>518</v>
      </c>
      <c r="J247" s="56" t="s">
        <v>116</v>
      </c>
    </row>
    <row r="248" ht="14.25" spans="1:10">
      <c r="A248" s="56" t="s">
        <v>519</v>
      </c>
      <c r="B248" s="56" t="s">
        <v>402</v>
      </c>
      <c r="C248" s="56" t="s">
        <v>520</v>
      </c>
      <c r="D248" s="56" t="s">
        <v>407</v>
      </c>
      <c r="E248" s="57">
        <v>1</v>
      </c>
      <c r="F248" s="58">
        <v>1350</v>
      </c>
      <c r="G248" s="58">
        <v>0</v>
      </c>
      <c r="H248" s="56" t="s">
        <v>114</v>
      </c>
      <c r="I248" s="56" t="s">
        <v>521</v>
      </c>
      <c r="J248" s="56" t="s">
        <v>116</v>
      </c>
    </row>
    <row r="249" ht="14.25" spans="1:10">
      <c r="A249" s="56" t="s">
        <v>522</v>
      </c>
      <c r="B249" s="56" t="s">
        <v>185</v>
      </c>
      <c r="C249" s="56" t="s">
        <v>523</v>
      </c>
      <c r="D249" s="56" t="s">
        <v>524</v>
      </c>
      <c r="E249" s="57">
        <v>1</v>
      </c>
      <c r="F249" s="58">
        <v>5950</v>
      </c>
      <c r="G249" s="58">
        <v>0</v>
      </c>
      <c r="H249" s="56" t="s">
        <v>114</v>
      </c>
      <c r="I249" s="56" t="s">
        <v>525</v>
      </c>
      <c r="J249" s="56" t="s">
        <v>116</v>
      </c>
    </row>
    <row r="250" ht="14.25" spans="1:10">
      <c r="A250" s="56" t="s">
        <v>526</v>
      </c>
      <c r="B250" s="56" t="s">
        <v>185</v>
      </c>
      <c r="C250" s="56" t="s">
        <v>523</v>
      </c>
      <c r="D250" s="56" t="s">
        <v>524</v>
      </c>
      <c r="E250" s="57">
        <v>1</v>
      </c>
      <c r="F250" s="58">
        <v>5950</v>
      </c>
      <c r="G250" s="58">
        <v>0</v>
      </c>
      <c r="H250" s="56" t="s">
        <v>114</v>
      </c>
      <c r="I250" s="56" t="s">
        <v>525</v>
      </c>
      <c r="J250" s="56" t="s">
        <v>116</v>
      </c>
    </row>
    <row r="251" ht="14.25" spans="1:10">
      <c r="A251" s="56" t="s">
        <v>527</v>
      </c>
      <c r="B251" s="56" t="s">
        <v>185</v>
      </c>
      <c r="C251" s="56" t="s">
        <v>523</v>
      </c>
      <c r="D251" s="56" t="s">
        <v>524</v>
      </c>
      <c r="E251" s="57">
        <v>1</v>
      </c>
      <c r="F251" s="58">
        <v>5950</v>
      </c>
      <c r="G251" s="58">
        <v>0</v>
      </c>
      <c r="H251" s="56" t="s">
        <v>114</v>
      </c>
      <c r="I251" s="56" t="s">
        <v>525</v>
      </c>
      <c r="J251" s="56" t="s">
        <v>116</v>
      </c>
    </row>
    <row r="252" ht="14.25" spans="1:10">
      <c r="A252" s="56" t="s">
        <v>528</v>
      </c>
      <c r="B252" s="56" t="s">
        <v>185</v>
      </c>
      <c r="C252" s="56" t="s">
        <v>523</v>
      </c>
      <c r="D252" s="56" t="s">
        <v>524</v>
      </c>
      <c r="E252" s="57">
        <v>1</v>
      </c>
      <c r="F252" s="58">
        <v>5950</v>
      </c>
      <c r="G252" s="58">
        <v>0</v>
      </c>
      <c r="H252" s="56" t="s">
        <v>114</v>
      </c>
      <c r="I252" s="56" t="s">
        <v>525</v>
      </c>
      <c r="J252" s="56" t="s">
        <v>116</v>
      </c>
    </row>
    <row r="253" ht="14.25" spans="1:10">
      <c r="A253" s="56" t="s">
        <v>529</v>
      </c>
      <c r="B253" s="56" t="s">
        <v>185</v>
      </c>
      <c r="C253" s="56" t="s">
        <v>523</v>
      </c>
      <c r="D253" s="56" t="s">
        <v>524</v>
      </c>
      <c r="E253" s="57">
        <v>1</v>
      </c>
      <c r="F253" s="58">
        <v>5950</v>
      </c>
      <c r="G253" s="58">
        <v>0</v>
      </c>
      <c r="H253" s="56" t="s">
        <v>114</v>
      </c>
      <c r="I253" s="56" t="s">
        <v>525</v>
      </c>
      <c r="J253" s="56" t="s">
        <v>116</v>
      </c>
    </row>
    <row r="254" ht="14.25" spans="1:10">
      <c r="A254" s="56" t="s">
        <v>530</v>
      </c>
      <c r="B254" s="56" t="s">
        <v>244</v>
      </c>
      <c r="C254" s="56" t="s">
        <v>258</v>
      </c>
      <c r="D254" s="56" t="s">
        <v>275</v>
      </c>
      <c r="E254" s="57">
        <v>1</v>
      </c>
      <c r="F254" s="58">
        <v>1510</v>
      </c>
      <c r="G254" s="58">
        <v>0</v>
      </c>
      <c r="H254" s="56" t="s">
        <v>114</v>
      </c>
      <c r="I254" s="56" t="s">
        <v>291</v>
      </c>
      <c r="J254" s="56" t="s">
        <v>116</v>
      </c>
    </row>
    <row r="255" ht="14.25" spans="1:10">
      <c r="A255" s="56" t="s">
        <v>531</v>
      </c>
      <c r="B255" s="56" t="s">
        <v>154</v>
      </c>
      <c r="C255" s="56" t="s">
        <v>532</v>
      </c>
      <c r="D255" s="56" t="s">
        <v>533</v>
      </c>
      <c r="E255" s="57">
        <v>1</v>
      </c>
      <c r="F255" s="58">
        <v>9950</v>
      </c>
      <c r="G255" s="58">
        <v>0</v>
      </c>
      <c r="H255" s="56" t="s">
        <v>94</v>
      </c>
      <c r="I255" s="56" t="s">
        <v>276</v>
      </c>
      <c r="J255" s="56" t="s">
        <v>116</v>
      </c>
    </row>
    <row r="256" ht="14.25" spans="1:10">
      <c r="A256" s="56" t="s">
        <v>534</v>
      </c>
      <c r="B256" s="56" t="s">
        <v>535</v>
      </c>
      <c r="C256" s="56" t="s">
        <v>536</v>
      </c>
      <c r="D256" s="56" t="s">
        <v>537</v>
      </c>
      <c r="E256" s="57">
        <v>1</v>
      </c>
      <c r="F256" s="58">
        <v>71800</v>
      </c>
      <c r="G256" s="58">
        <v>0</v>
      </c>
      <c r="H256" s="56" t="s">
        <v>94</v>
      </c>
      <c r="I256" s="56" t="s">
        <v>291</v>
      </c>
      <c r="J256" s="56" t="s">
        <v>116</v>
      </c>
    </row>
    <row r="257" ht="14.25" spans="1:10">
      <c r="A257" s="56" t="s">
        <v>538</v>
      </c>
      <c r="B257" s="56" t="s">
        <v>402</v>
      </c>
      <c r="C257" s="56" t="s">
        <v>539</v>
      </c>
      <c r="D257" s="56" t="s">
        <v>354</v>
      </c>
      <c r="E257" s="57">
        <v>1</v>
      </c>
      <c r="F257" s="58">
        <v>5800</v>
      </c>
      <c r="G257" s="58">
        <v>0</v>
      </c>
      <c r="H257" s="56" t="s">
        <v>94</v>
      </c>
      <c r="I257" s="56" t="s">
        <v>540</v>
      </c>
      <c r="J257" s="56" t="s">
        <v>116</v>
      </c>
    </row>
    <row r="258" ht="14.25" spans="1:10">
      <c r="A258" s="56" t="s">
        <v>541</v>
      </c>
      <c r="B258" s="56" t="s">
        <v>402</v>
      </c>
      <c r="C258" s="56" t="s">
        <v>542</v>
      </c>
      <c r="D258" s="56" t="s">
        <v>407</v>
      </c>
      <c r="E258" s="57">
        <v>1</v>
      </c>
      <c r="F258" s="58">
        <v>2900</v>
      </c>
      <c r="G258" s="58">
        <v>0</v>
      </c>
      <c r="H258" s="56" t="s">
        <v>94</v>
      </c>
      <c r="I258" s="56" t="s">
        <v>540</v>
      </c>
      <c r="J258" s="56" t="s">
        <v>116</v>
      </c>
    </row>
    <row r="259" ht="14.25" spans="1:10">
      <c r="A259" s="56" t="s">
        <v>543</v>
      </c>
      <c r="B259" s="56" t="s">
        <v>544</v>
      </c>
      <c r="C259" s="56" t="s">
        <v>545</v>
      </c>
      <c r="D259" s="56" t="s">
        <v>258</v>
      </c>
      <c r="E259" s="57">
        <v>1</v>
      </c>
      <c r="F259" s="58">
        <v>1280</v>
      </c>
      <c r="G259" s="58">
        <v>0</v>
      </c>
      <c r="H259" s="56" t="s">
        <v>114</v>
      </c>
      <c r="I259" s="56" t="s">
        <v>276</v>
      </c>
      <c r="J259" s="56" t="s">
        <v>116</v>
      </c>
    </row>
    <row r="260" ht="14.25" spans="1:10">
      <c r="A260" s="56" t="s">
        <v>546</v>
      </c>
      <c r="B260" s="56" t="s">
        <v>185</v>
      </c>
      <c r="C260" s="56" t="s">
        <v>547</v>
      </c>
      <c r="D260" s="56" t="s">
        <v>548</v>
      </c>
      <c r="E260" s="57">
        <v>1</v>
      </c>
      <c r="F260" s="58">
        <v>9450</v>
      </c>
      <c r="G260" s="58">
        <v>0</v>
      </c>
      <c r="H260" s="56" t="s">
        <v>114</v>
      </c>
      <c r="I260" s="56" t="s">
        <v>276</v>
      </c>
      <c r="J260" s="56" t="s">
        <v>116</v>
      </c>
    </row>
    <row r="261" ht="14.25" spans="1:10">
      <c r="A261" s="56" t="s">
        <v>549</v>
      </c>
      <c r="B261" s="56" t="s">
        <v>550</v>
      </c>
      <c r="C261" s="56" t="s">
        <v>551</v>
      </c>
      <c r="D261" s="56" t="s">
        <v>552</v>
      </c>
      <c r="E261" s="57">
        <v>1</v>
      </c>
      <c r="F261" s="58">
        <v>3200</v>
      </c>
      <c r="G261" s="58">
        <v>0</v>
      </c>
      <c r="H261" s="56" t="s">
        <v>94</v>
      </c>
      <c r="I261" s="56" t="s">
        <v>276</v>
      </c>
      <c r="J261" s="56" t="s">
        <v>116</v>
      </c>
    </row>
    <row r="262" ht="14.25" spans="1:10">
      <c r="A262" s="56" t="s">
        <v>553</v>
      </c>
      <c r="B262" s="56" t="s">
        <v>550</v>
      </c>
      <c r="C262" s="56" t="s">
        <v>551</v>
      </c>
      <c r="D262" s="56" t="s">
        <v>552</v>
      </c>
      <c r="E262" s="57">
        <v>1</v>
      </c>
      <c r="F262" s="58">
        <v>3200</v>
      </c>
      <c r="G262" s="58">
        <v>0</v>
      </c>
      <c r="H262" s="56" t="s">
        <v>94</v>
      </c>
      <c r="I262" s="56" t="s">
        <v>276</v>
      </c>
      <c r="J262" s="56" t="s">
        <v>116</v>
      </c>
    </row>
    <row r="263" ht="14.25" spans="1:10">
      <c r="A263" s="56" t="s">
        <v>554</v>
      </c>
      <c r="B263" s="56" t="s">
        <v>185</v>
      </c>
      <c r="C263" s="56" t="s">
        <v>555</v>
      </c>
      <c r="D263" s="56" t="s">
        <v>556</v>
      </c>
      <c r="E263" s="57">
        <v>1</v>
      </c>
      <c r="F263" s="58">
        <v>3650</v>
      </c>
      <c r="G263" s="58">
        <v>0</v>
      </c>
      <c r="H263" s="56" t="s">
        <v>557</v>
      </c>
      <c r="I263" s="56" t="s">
        <v>558</v>
      </c>
      <c r="J263" s="56" t="s">
        <v>116</v>
      </c>
    </row>
    <row r="264" ht="14.25" spans="1:10">
      <c r="A264" s="56" t="s">
        <v>559</v>
      </c>
      <c r="B264" s="56" t="s">
        <v>415</v>
      </c>
      <c r="C264" s="56" t="s">
        <v>416</v>
      </c>
      <c r="D264" s="56" t="s">
        <v>417</v>
      </c>
      <c r="E264" s="57">
        <v>1</v>
      </c>
      <c r="F264" s="58">
        <v>380</v>
      </c>
      <c r="G264" s="58">
        <v>0</v>
      </c>
      <c r="H264" s="56" t="s">
        <v>418</v>
      </c>
      <c r="I264" s="56" t="s">
        <v>419</v>
      </c>
      <c r="J264" s="56" t="s">
        <v>116</v>
      </c>
    </row>
    <row r="265" ht="14.25" spans="1:10">
      <c r="A265" s="56" t="s">
        <v>560</v>
      </c>
      <c r="B265" s="56" t="s">
        <v>415</v>
      </c>
      <c r="C265" s="56" t="s">
        <v>416</v>
      </c>
      <c r="D265" s="56" t="s">
        <v>417</v>
      </c>
      <c r="E265" s="57">
        <v>1</v>
      </c>
      <c r="F265" s="58">
        <v>380</v>
      </c>
      <c r="G265" s="58">
        <v>0</v>
      </c>
      <c r="H265" s="56" t="s">
        <v>418</v>
      </c>
      <c r="I265" s="56" t="s">
        <v>419</v>
      </c>
      <c r="J265" s="56" t="s">
        <v>116</v>
      </c>
    </row>
    <row r="266" ht="14.25" spans="1:10">
      <c r="A266" s="56" t="s">
        <v>561</v>
      </c>
      <c r="B266" s="56" t="s">
        <v>562</v>
      </c>
      <c r="C266" s="56" t="s">
        <v>563</v>
      </c>
      <c r="D266" s="56" t="s">
        <v>564</v>
      </c>
      <c r="E266" s="57">
        <v>1</v>
      </c>
      <c r="F266" s="58">
        <v>450</v>
      </c>
      <c r="G266" s="58">
        <v>0</v>
      </c>
      <c r="H266" s="56" t="s">
        <v>418</v>
      </c>
      <c r="I266" s="56" t="s">
        <v>565</v>
      </c>
      <c r="J266" s="56" t="s">
        <v>116</v>
      </c>
    </row>
    <row r="267" ht="14.25" spans="1:10">
      <c r="A267" s="56" t="s">
        <v>39</v>
      </c>
      <c r="B267" s="56"/>
      <c r="C267" s="56"/>
      <c r="D267" s="56"/>
      <c r="E267" s="57">
        <f>SUM(E6:E266)</f>
        <v>261</v>
      </c>
      <c r="F267" s="58">
        <f>SUM(F6:F266)</f>
        <v>1932059</v>
      </c>
      <c r="G267" s="58"/>
      <c r="H267" s="56"/>
      <c r="I267" s="56"/>
      <c r="J267" s="56"/>
    </row>
  </sheetData>
  <sheetProtection password="C59D" sheet="1" objects="1" scenarios="1"/>
  <mergeCells count="2">
    <mergeCell ref="A1:I1"/>
    <mergeCell ref="A3:I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H15" sqref="H15"/>
    </sheetView>
  </sheetViews>
  <sheetFormatPr defaultColWidth="9" defaultRowHeight="13.5" outlineLevelRow="5" outlineLevelCol="4"/>
  <cols>
    <col min="1" max="1" width="13.25" customWidth="1"/>
    <col min="2" max="2" width="22.25" customWidth="1"/>
    <col min="3" max="4" width="17.25" customWidth="1"/>
    <col min="5" max="5" width="13.25" customWidth="1"/>
  </cols>
  <sheetData>
    <row r="1" ht="18.75" spans="1:5">
      <c r="A1" s="40" t="s">
        <v>566</v>
      </c>
      <c r="B1" s="40"/>
      <c r="C1" s="40"/>
      <c r="D1" s="40"/>
      <c r="E1" s="40"/>
    </row>
    <row r="2" ht="23.25" spans="1:1">
      <c r="A2" s="41" t="s">
        <v>104</v>
      </c>
    </row>
    <row r="3" ht="19.5" spans="1:5">
      <c r="A3" s="42" t="s">
        <v>567</v>
      </c>
      <c r="B3" s="42" t="s">
        <v>568</v>
      </c>
      <c r="C3" s="42" t="s">
        <v>569</v>
      </c>
      <c r="D3" s="42" t="s">
        <v>570</v>
      </c>
      <c r="E3" s="42" t="s">
        <v>571</v>
      </c>
    </row>
    <row r="4" spans="1:1">
      <c r="A4" s="43" t="s">
        <v>104</v>
      </c>
    </row>
    <row r="6" spans="1:1">
      <c r="A6" t="s">
        <v>572</v>
      </c>
    </row>
  </sheetData>
  <sheetProtection password="C59D" sheet="1" objects="1" scenarios="1"/>
  <mergeCells count="1">
    <mergeCell ref="A1:E1"/>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zoomScale="130" zoomScaleNormal="130" workbookViewId="0">
      <pane xSplit="1" ySplit="5" topLeftCell="B6" activePane="bottomRight" state="frozen"/>
      <selection/>
      <selection pane="topRight"/>
      <selection pane="bottomLeft"/>
      <selection pane="bottomRight" activeCell="A2" sqref="A2:L2"/>
    </sheetView>
  </sheetViews>
  <sheetFormatPr defaultColWidth="9"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ht="20.25" customHeight="1" spans="1:3">
      <c r="A1" s="8" t="s">
        <v>573</v>
      </c>
      <c r="B1" s="8"/>
      <c r="C1" s="8"/>
    </row>
    <row r="2" ht="32.25" customHeight="1" spans="1:12">
      <c r="A2" s="9" t="s">
        <v>574</v>
      </c>
      <c r="B2" s="9"/>
      <c r="C2" s="9"/>
      <c r="D2" s="9"/>
      <c r="E2" s="9"/>
      <c r="F2" s="9"/>
      <c r="G2" s="9"/>
      <c r="H2" s="9"/>
      <c r="I2" s="9"/>
      <c r="J2" s="9"/>
      <c r="K2" s="9"/>
      <c r="L2" s="9"/>
    </row>
    <row r="4" s="1" customFormat="1" ht="22.5" customHeight="1" spans="1:12">
      <c r="A4" s="10" t="s">
        <v>575</v>
      </c>
      <c r="B4" s="10"/>
      <c r="C4" s="11"/>
      <c r="D4" s="11"/>
      <c r="E4" s="11"/>
      <c r="F4" s="12"/>
      <c r="H4" s="13"/>
      <c r="I4" s="13"/>
      <c r="J4" s="13"/>
      <c r="K4" s="38" t="s">
        <v>576</v>
      </c>
      <c r="L4" s="38"/>
    </row>
    <row r="5" s="2" customFormat="1" ht="27" customHeight="1" spans="1:12">
      <c r="A5" s="14" t="s">
        <v>577</v>
      </c>
      <c r="B5" s="14" t="s">
        <v>86</v>
      </c>
      <c r="C5" s="14" t="s">
        <v>87</v>
      </c>
      <c r="D5" s="14" t="s">
        <v>578</v>
      </c>
      <c r="E5" s="15" t="s">
        <v>579</v>
      </c>
      <c r="F5" s="14" t="s">
        <v>580</v>
      </c>
      <c r="G5" s="16" t="s">
        <v>581</v>
      </c>
      <c r="H5" s="14" t="s">
        <v>582</v>
      </c>
      <c r="I5" s="14" t="s">
        <v>583</v>
      </c>
      <c r="J5" s="14" t="s">
        <v>584</v>
      </c>
      <c r="K5" s="16" t="s">
        <v>585</v>
      </c>
      <c r="L5" s="16" t="s">
        <v>571</v>
      </c>
    </row>
    <row r="6" s="1" customFormat="1" ht="15.95" customHeight="1" spans="1:12">
      <c r="A6" s="17" t="s">
        <v>586</v>
      </c>
      <c r="B6" s="18"/>
      <c r="C6" s="19"/>
      <c r="D6" s="20" t="s">
        <v>587</v>
      </c>
      <c r="E6" s="21"/>
      <c r="F6" s="22"/>
      <c r="G6" s="23" t="s">
        <v>588</v>
      </c>
      <c r="H6" s="20" t="s">
        <v>588</v>
      </c>
      <c r="I6" s="20" t="s">
        <v>588</v>
      </c>
      <c r="J6" s="20" t="s">
        <v>588</v>
      </c>
      <c r="K6" s="23" t="s">
        <v>588</v>
      </c>
      <c r="L6" s="23"/>
    </row>
    <row r="7" s="1" customFormat="1" ht="15.95" customHeight="1" spans="1:12">
      <c r="A7" s="24" t="s">
        <v>589</v>
      </c>
      <c r="B7" s="25"/>
      <c r="C7" s="26"/>
      <c r="D7" s="27" t="s">
        <v>587</v>
      </c>
      <c r="E7" s="28"/>
      <c r="F7" s="29" t="s">
        <v>590</v>
      </c>
      <c r="G7" s="30" t="s">
        <v>588</v>
      </c>
      <c r="H7" s="31" t="s">
        <v>588</v>
      </c>
      <c r="I7" s="31" t="s">
        <v>588</v>
      </c>
      <c r="J7" s="31" t="s">
        <v>588</v>
      </c>
      <c r="K7" s="30" t="s">
        <v>588</v>
      </c>
      <c r="L7" s="30"/>
    </row>
    <row r="8" s="1" customFormat="1" ht="15.95" customHeight="1" spans="1:12">
      <c r="A8" s="31">
        <v>1</v>
      </c>
      <c r="B8" s="14" t="s">
        <v>591</v>
      </c>
      <c r="C8" s="31" t="s">
        <v>592</v>
      </c>
      <c r="D8" s="31" t="s">
        <v>593</v>
      </c>
      <c r="E8" s="32">
        <v>1000</v>
      </c>
      <c r="F8" s="22">
        <v>0.0232</v>
      </c>
      <c r="G8" s="30">
        <v>42524</v>
      </c>
      <c r="H8" s="31" t="s">
        <v>594</v>
      </c>
      <c r="I8" s="31" t="s">
        <v>595</v>
      </c>
      <c r="J8" s="31" t="s">
        <v>596</v>
      </c>
      <c r="K8" s="30">
        <v>42503</v>
      </c>
      <c r="L8" s="30"/>
    </row>
    <row r="9" s="1" customFormat="1" ht="15.95" customHeight="1" spans="1:12">
      <c r="A9" s="31" t="s">
        <v>597</v>
      </c>
      <c r="B9" s="31" t="s">
        <v>597</v>
      </c>
      <c r="C9" s="31" t="s">
        <v>597</v>
      </c>
      <c r="D9" s="31"/>
      <c r="E9" s="32"/>
      <c r="F9" s="22"/>
      <c r="G9" s="30"/>
      <c r="H9" s="31"/>
      <c r="I9" s="31"/>
      <c r="J9" s="31"/>
      <c r="K9" s="30"/>
      <c r="L9" s="30"/>
    </row>
    <row r="10" s="1" customFormat="1" ht="15.95" customHeight="1" spans="1:12">
      <c r="A10" s="24" t="s">
        <v>598</v>
      </c>
      <c r="B10" s="25"/>
      <c r="C10" s="26"/>
      <c r="D10" s="27" t="s">
        <v>587</v>
      </c>
      <c r="E10" s="28"/>
      <c r="F10" s="29" t="s">
        <v>590</v>
      </c>
      <c r="G10" s="30" t="s">
        <v>588</v>
      </c>
      <c r="H10" s="31" t="s">
        <v>588</v>
      </c>
      <c r="I10" s="31" t="s">
        <v>588</v>
      </c>
      <c r="J10" s="31" t="s">
        <v>588</v>
      </c>
      <c r="K10" s="30" t="s">
        <v>588</v>
      </c>
      <c r="L10" s="30"/>
    </row>
    <row r="11" s="1" customFormat="1" ht="15.95" customHeight="1" spans="1:12">
      <c r="A11" s="31">
        <v>1</v>
      </c>
      <c r="B11" s="14" t="s">
        <v>591</v>
      </c>
      <c r="C11" s="31" t="s">
        <v>592</v>
      </c>
      <c r="D11" s="31" t="s">
        <v>593</v>
      </c>
      <c r="E11" s="32">
        <v>6000</v>
      </c>
      <c r="F11" s="22">
        <v>0.0788</v>
      </c>
      <c r="G11" s="30">
        <v>39967</v>
      </c>
      <c r="H11" s="31" t="s">
        <v>599</v>
      </c>
      <c r="I11" s="31" t="s">
        <v>595</v>
      </c>
      <c r="J11" s="31" t="s">
        <v>596</v>
      </c>
      <c r="K11" s="30">
        <v>39946</v>
      </c>
      <c r="L11" s="30"/>
    </row>
    <row r="12" s="1" customFormat="1" ht="15.95" customHeight="1" spans="1:12">
      <c r="A12" s="31" t="s">
        <v>597</v>
      </c>
      <c r="B12" s="31" t="s">
        <v>597</v>
      </c>
      <c r="C12" s="31" t="s">
        <v>597</v>
      </c>
      <c r="D12" s="31"/>
      <c r="E12" s="32"/>
      <c r="F12" s="22"/>
      <c r="G12" s="30"/>
      <c r="H12" s="31"/>
      <c r="I12" s="31"/>
      <c r="J12" s="31"/>
      <c r="K12" s="30"/>
      <c r="L12" s="30"/>
    </row>
    <row r="13" s="1" customFormat="1" ht="15.95" customHeight="1" spans="1:12">
      <c r="A13" s="24" t="s">
        <v>600</v>
      </c>
      <c r="B13" s="25"/>
      <c r="C13" s="26"/>
      <c r="D13" s="31" t="s">
        <v>588</v>
      </c>
      <c r="E13" s="32"/>
      <c r="F13" s="33" t="s">
        <v>588</v>
      </c>
      <c r="G13" s="30" t="s">
        <v>588</v>
      </c>
      <c r="H13" s="31" t="s">
        <v>588</v>
      </c>
      <c r="I13" s="31" t="s">
        <v>588</v>
      </c>
      <c r="J13" s="31" t="s">
        <v>588</v>
      </c>
      <c r="K13" s="30" t="s">
        <v>588</v>
      </c>
      <c r="L13" s="30"/>
    </row>
    <row r="14" s="2" customFormat="1" ht="15.95" customHeight="1" spans="1:12">
      <c r="A14" s="14">
        <v>1</v>
      </c>
      <c r="B14" s="24" t="s">
        <v>601</v>
      </c>
      <c r="C14" s="26"/>
      <c r="D14" s="14" t="s">
        <v>602</v>
      </c>
      <c r="E14" s="34">
        <f>E15+E16+E17</f>
        <v>10000</v>
      </c>
      <c r="F14" s="22">
        <v>0.85</v>
      </c>
      <c r="G14" s="16">
        <v>40031</v>
      </c>
      <c r="H14" s="14" t="s">
        <v>603</v>
      </c>
      <c r="I14" s="31" t="s">
        <v>588</v>
      </c>
      <c r="J14" s="31" t="s">
        <v>588</v>
      </c>
      <c r="K14" s="30" t="s">
        <v>588</v>
      </c>
      <c r="L14" s="16"/>
    </row>
    <row r="15" s="1" customFormat="1" ht="15.95" customHeight="1" spans="1:12">
      <c r="A15" s="31"/>
      <c r="B15" s="31" t="s">
        <v>588</v>
      </c>
      <c r="C15" s="31" t="s">
        <v>592</v>
      </c>
      <c r="D15" s="31" t="s">
        <v>593</v>
      </c>
      <c r="E15" s="32">
        <v>2000</v>
      </c>
      <c r="F15" s="33" t="s">
        <v>588</v>
      </c>
      <c r="G15" s="30" t="s">
        <v>588</v>
      </c>
      <c r="H15" s="31" t="s">
        <v>588</v>
      </c>
      <c r="I15" s="31" t="s">
        <v>604</v>
      </c>
      <c r="J15" s="31" t="s">
        <v>605</v>
      </c>
      <c r="K15" s="30">
        <v>39909</v>
      </c>
      <c r="L15" s="30"/>
    </row>
    <row r="16" s="1" customFormat="1" ht="15.95" customHeight="1" spans="1:12">
      <c r="A16" s="31"/>
      <c r="B16" s="31" t="s">
        <v>606</v>
      </c>
      <c r="C16" s="31" t="s">
        <v>607</v>
      </c>
      <c r="D16" s="31" t="s">
        <v>608</v>
      </c>
      <c r="E16" s="32">
        <v>5000</v>
      </c>
      <c r="F16" s="33" t="s">
        <v>588</v>
      </c>
      <c r="G16" s="30" t="s">
        <v>588</v>
      </c>
      <c r="H16" s="31" t="s">
        <v>588</v>
      </c>
      <c r="I16" s="31" t="s">
        <v>604</v>
      </c>
      <c r="J16" s="31" t="s">
        <v>605</v>
      </c>
      <c r="K16" s="30">
        <v>39909</v>
      </c>
      <c r="L16" s="30"/>
    </row>
    <row r="17" s="1" customFormat="1" ht="15.95" customHeight="1" spans="1:12">
      <c r="A17" s="31"/>
      <c r="B17" s="31" t="s">
        <v>609</v>
      </c>
      <c r="C17" s="31" t="s">
        <v>610</v>
      </c>
      <c r="D17" s="31" t="s">
        <v>611</v>
      </c>
      <c r="E17" s="32">
        <v>3000</v>
      </c>
      <c r="F17" s="33" t="s">
        <v>588</v>
      </c>
      <c r="G17" s="30" t="s">
        <v>588</v>
      </c>
      <c r="H17" s="31" t="s">
        <v>588</v>
      </c>
      <c r="I17" s="31" t="s">
        <v>604</v>
      </c>
      <c r="J17" s="31" t="s">
        <v>605</v>
      </c>
      <c r="K17" s="30">
        <v>39909</v>
      </c>
      <c r="L17" s="30"/>
    </row>
    <row r="18" s="2" customFormat="1" ht="15.95" customHeight="1" spans="1:12">
      <c r="A18" s="14">
        <v>2</v>
      </c>
      <c r="B18" s="24" t="s">
        <v>612</v>
      </c>
      <c r="C18" s="26"/>
      <c r="D18" s="14" t="s">
        <v>613</v>
      </c>
      <c r="E18" s="34">
        <f>SUM(E19:E23)</f>
        <v>600</v>
      </c>
      <c r="F18" s="22">
        <v>0.7</v>
      </c>
      <c r="G18" s="16">
        <v>34794</v>
      </c>
      <c r="H18" s="14" t="s">
        <v>614</v>
      </c>
      <c r="I18" s="31" t="s">
        <v>588</v>
      </c>
      <c r="J18" s="31" t="s">
        <v>588</v>
      </c>
      <c r="K18" s="30" t="s">
        <v>588</v>
      </c>
      <c r="L18" s="16"/>
    </row>
    <row r="19" s="2" customFormat="1" ht="15.95" customHeight="1" spans="1:12">
      <c r="A19" s="14"/>
      <c r="B19" s="31" t="s">
        <v>588</v>
      </c>
      <c r="C19" s="31" t="s">
        <v>592</v>
      </c>
      <c r="D19" s="31" t="s">
        <v>593</v>
      </c>
      <c r="E19" s="32">
        <v>300</v>
      </c>
      <c r="F19" s="33" t="s">
        <v>588</v>
      </c>
      <c r="G19" s="30">
        <v>34794</v>
      </c>
      <c r="H19" s="31" t="s">
        <v>588</v>
      </c>
      <c r="I19" s="31" t="s">
        <v>604</v>
      </c>
      <c r="J19" s="31" t="s">
        <v>615</v>
      </c>
      <c r="K19" s="30">
        <v>34675</v>
      </c>
      <c r="L19" s="30"/>
    </row>
    <row r="20" s="2" customFormat="1" ht="15.95" customHeight="1" spans="1:12">
      <c r="A20" s="14"/>
      <c r="B20" s="31" t="s">
        <v>616</v>
      </c>
      <c r="C20" s="31" t="s">
        <v>617</v>
      </c>
      <c r="D20" s="31" t="s">
        <v>618</v>
      </c>
      <c r="E20" s="32">
        <v>80</v>
      </c>
      <c r="F20" s="33" t="s">
        <v>588</v>
      </c>
      <c r="G20" s="30">
        <v>34794</v>
      </c>
      <c r="H20" s="31" t="s">
        <v>588</v>
      </c>
      <c r="I20" s="31" t="s">
        <v>604</v>
      </c>
      <c r="J20" s="31" t="s">
        <v>615</v>
      </c>
      <c r="K20" s="30">
        <v>34675</v>
      </c>
      <c r="L20" s="30"/>
    </row>
    <row r="21" s="2" customFormat="1" ht="15.95" customHeight="1" spans="1:12">
      <c r="A21" s="14"/>
      <c r="B21" s="31" t="s">
        <v>619</v>
      </c>
      <c r="C21" s="31" t="s">
        <v>610</v>
      </c>
      <c r="D21" s="31" t="s">
        <v>620</v>
      </c>
      <c r="E21" s="32">
        <v>120</v>
      </c>
      <c r="F21" s="33" t="s">
        <v>588</v>
      </c>
      <c r="G21" s="30">
        <v>34794</v>
      </c>
      <c r="H21" s="31" t="s">
        <v>588</v>
      </c>
      <c r="I21" s="31" t="s">
        <v>604</v>
      </c>
      <c r="J21" s="31" t="s">
        <v>615</v>
      </c>
      <c r="K21" s="30">
        <v>34675</v>
      </c>
      <c r="L21" s="30"/>
    </row>
    <row r="22" s="2" customFormat="1" ht="15.95" customHeight="1" spans="1:12">
      <c r="A22" s="14"/>
      <c r="B22" s="31" t="s">
        <v>621</v>
      </c>
      <c r="C22" s="31" t="s">
        <v>607</v>
      </c>
      <c r="D22" s="31" t="s">
        <v>622</v>
      </c>
      <c r="E22" s="32">
        <v>35</v>
      </c>
      <c r="F22" s="33" t="s">
        <v>588</v>
      </c>
      <c r="G22" s="30">
        <v>34794</v>
      </c>
      <c r="H22" s="31" t="s">
        <v>588</v>
      </c>
      <c r="I22" s="31" t="s">
        <v>604</v>
      </c>
      <c r="J22" s="31" t="s">
        <v>615</v>
      </c>
      <c r="K22" s="30">
        <v>34675</v>
      </c>
      <c r="L22" s="30"/>
    </row>
    <row r="23" s="2" customFormat="1" ht="15.95" customHeight="1" spans="1:12">
      <c r="A23" s="14"/>
      <c r="B23" s="31" t="s">
        <v>623</v>
      </c>
      <c r="C23" s="31" t="s">
        <v>624</v>
      </c>
      <c r="D23" s="31" t="s">
        <v>618</v>
      </c>
      <c r="E23" s="32">
        <v>65</v>
      </c>
      <c r="F23" s="33" t="s">
        <v>588</v>
      </c>
      <c r="G23" s="30">
        <v>42833</v>
      </c>
      <c r="H23" s="31" t="s">
        <v>588</v>
      </c>
      <c r="I23" s="31" t="s">
        <v>595</v>
      </c>
      <c r="J23" s="31" t="s">
        <v>625</v>
      </c>
      <c r="K23" s="30">
        <v>42741</v>
      </c>
      <c r="L23" s="30" t="s">
        <v>626</v>
      </c>
    </row>
    <row r="24" s="1" customFormat="1" ht="15.95" customHeight="1" spans="1:12">
      <c r="A24" s="31" t="s">
        <v>597</v>
      </c>
      <c r="B24" s="31"/>
      <c r="C24" s="31"/>
      <c r="D24" s="31"/>
      <c r="E24" s="32"/>
      <c r="F24" s="33"/>
      <c r="G24" s="30"/>
      <c r="H24" s="31"/>
      <c r="I24" s="31"/>
      <c r="J24" s="31"/>
      <c r="K24" s="30"/>
      <c r="L24" s="30"/>
    </row>
    <row r="25" s="1" customFormat="1" ht="8.25" customHeight="1" spans="1:11">
      <c r="A25" s="12"/>
      <c r="B25" s="12"/>
      <c r="C25" s="12"/>
      <c r="D25" s="12"/>
      <c r="E25" s="35"/>
      <c r="F25" s="12"/>
      <c r="G25" s="36"/>
      <c r="H25" s="12"/>
      <c r="I25" s="12"/>
      <c r="K25" s="39"/>
    </row>
    <row r="26" s="1" customFormat="1" ht="69.75" customHeight="1" spans="1:11">
      <c r="A26" s="37" t="s">
        <v>627</v>
      </c>
      <c r="B26" s="37"/>
      <c r="C26" s="37"/>
      <c r="D26" s="37"/>
      <c r="E26" s="37"/>
      <c r="F26" s="37"/>
      <c r="G26" s="37"/>
      <c r="H26" s="37"/>
      <c r="I26" s="37"/>
      <c r="J26" s="37"/>
      <c r="K26" s="37"/>
    </row>
    <row r="27" s="1" customFormat="1" ht="12" spans="1:11">
      <c r="A27" s="12"/>
      <c r="B27" s="12"/>
      <c r="C27" s="12"/>
      <c r="D27" s="12"/>
      <c r="E27" s="35"/>
      <c r="F27" s="12"/>
      <c r="G27" s="36"/>
      <c r="H27" s="12"/>
      <c r="I27" s="12"/>
      <c r="K27" s="39"/>
    </row>
    <row r="28" s="1" customFormat="1" ht="12" spans="1:11">
      <c r="A28" s="12"/>
      <c r="B28" s="12"/>
      <c r="C28" s="12"/>
      <c r="D28" s="12"/>
      <c r="E28" s="35"/>
      <c r="F28" s="12"/>
      <c r="G28" s="36"/>
      <c r="H28" s="12"/>
      <c r="I28" s="12"/>
      <c r="K28" s="39"/>
    </row>
    <row r="29" s="1" customFormat="1" ht="12" spans="1:11">
      <c r="A29" s="12"/>
      <c r="B29" s="12"/>
      <c r="C29" s="12"/>
      <c r="D29" s="12"/>
      <c r="E29" s="35"/>
      <c r="F29" s="12"/>
      <c r="G29" s="36"/>
      <c r="H29" s="12"/>
      <c r="I29" s="12"/>
      <c r="K29" s="39"/>
    </row>
    <row r="30" s="1" customFormat="1" ht="12" spans="1:11">
      <c r="A30" s="12"/>
      <c r="B30" s="12"/>
      <c r="C30" s="12"/>
      <c r="D30" s="12"/>
      <c r="E30" s="35"/>
      <c r="F30" s="12"/>
      <c r="G30" s="36"/>
      <c r="H30" s="12"/>
      <c r="I30" s="12"/>
      <c r="K30" s="39"/>
    </row>
    <row r="31" s="1" customFormat="1" ht="12" spans="1:11">
      <c r="A31" s="12"/>
      <c r="B31" s="12"/>
      <c r="C31" s="12"/>
      <c r="D31" s="12"/>
      <c r="E31" s="35"/>
      <c r="F31" s="12"/>
      <c r="G31" s="36"/>
      <c r="H31" s="12"/>
      <c r="I31" s="12"/>
      <c r="K31" s="39"/>
    </row>
    <row r="32" s="1" customFormat="1" ht="12" spans="1:11">
      <c r="A32" s="12"/>
      <c r="B32" s="12"/>
      <c r="C32" s="12"/>
      <c r="D32" s="12"/>
      <c r="E32" s="35"/>
      <c r="F32" s="12"/>
      <c r="G32" s="36"/>
      <c r="H32" s="12"/>
      <c r="I32" s="12"/>
      <c r="K32" s="39"/>
    </row>
    <row r="33" s="1" customFormat="1" ht="12" spans="1:11">
      <c r="A33" s="12"/>
      <c r="B33" s="12"/>
      <c r="C33" s="12"/>
      <c r="D33" s="12"/>
      <c r="E33" s="35"/>
      <c r="F33" s="12"/>
      <c r="G33" s="36"/>
      <c r="H33" s="12"/>
      <c r="I33" s="12"/>
      <c r="K33" s="39"/>
    </row>
    <row r="34" s="1" customFormat="1" ht="12" spans="1:11">
      <c r="A34" s="12"/>
      <c r="B34" s="12"/>
      <c r="C34" s="12"/>
      <c r="D34" s="12"/>
      <c r="E34" s="35"/>
      <c r="F34" s="12"/>
      <c r="G34" s="36"/>
      <c r="H34" s="12"/>
      <c r="I34" s="12"/>
      <c r="K34" s="39"/>
    </row>
    <row r="35" s="1" customFormat="1" ht="12" spans="1:11">
      <c r="A35" s="12"/>
      <c r="B35" s="12"/>
      <c r="C35" s="12"/>
      <c r="D35" s="12"/>
      <c r="E35" s="35"/>
      <c r="F35" s="12"/>
      <c r="G35" s="36"/>
      <c r="H35" s="12"/>
      <c r="I35" s="12"/>
      <c r="K35" s="39"/>
    </row>
    <row r="36" s="1" customFormat="1" ht="12" spans="1:11">
      <c r="A36" s="12"/>
      <c r="B36" s="12"/>
      <c r="C36" s="12"/>
      <c r="D36" s="12"/>
      <c r="E36" s="35"/>
      <c r="F36" s="12"/>
      <c r="G36" s="36"/>
      <c r="H36" s="12"/>
      <c r="I36" s="12"/>
      <c r="K36" s="39"/>
    </row>
  </sheetData>
  <mergeCells count="12">
    <mergeCell ref="A1:C1"/>
    <mergeCell ref="A2:L2"/>
    <mergeCell ref="A4:B4"/>
    <mergeCell ref="C4:E4"/>
    <mergeCell ref="K4:L4"/>
    <mergeCell ref="A6:C6"/>
    <mergeCell ref="A7:C7"/>
    <mergeCell ref="A10:C10"/>
    <mergeCell ref="A13:C13"/>
    <mergeCell ref="B14:C14"/>
    <mergeCell ref="B18:C18"/>
    <mergeCell ref="A26:K26"/>
  </mergeCells>
  <pageMargins left="0.511805555555556" right="0.511805555555556" top="0.550694444444444" bottom="0.550694444444444"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JSJYT</Company>
  <Application>Microsoft Excel</Application>
  <HeadingPairs>
    <vt:vector size="2" baseType="variant">
      <vt:variant>
        <vt:lpstr>工作表</vt:lpstr>
      </vt:variant>
      <vt:variant>
        <vt:i4>11</vt:i4>
      </vt:variant>
    </vt:vector>
  </HeadingPairs>
  <TitlesOfParts>
    <vt:vector size="11" baseType="lpstr">
      <vt:lpstr>1-封面</vt:lpstr>
      <vt:lpstr>2-目录</vt:lpstr>
      <vt:lpstr>附表01-统计表</vt:lpstr>
      <vt:lpstr>附表02-内部审批表</vt:lpstr>
      <vt:lpstr>附表03-1-1处置申请表（设备＜20万）</vt:lpstr>
      <vt:lpstr>附表03-1-1处置申请表（设备＜20万）_1</vt:lpstr>
      <vt:lpstr>附表03-1-3处置表单价≥50万元(0)</vt:lpstr>
      <vt:lpstr>附表03-4家具</vt:lpstr>
      <vt:lpstr>附表03-5附件-明细</vt:lpstr>
      <vt:lpstr>附表03-6附件-专家</vt:lpstr>
      <vt:lpstr>表1填写示例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user</cp:lastModifiedBy>
  <dcterms:created xsi:type="dcterms:W3CDTF">2017-06-05T03:49:00Z</dcterms:created>
  <cp:lastPrinted>2021-06-03T07:32:00Z</cp:lastPrinted>
  <dcterms:modified xsi:type="dcterms:W3CDTF">2021-06-16T02:16:51Z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